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9335" windowHeight="9570"/>
  </bookViews>
  <sheets>
    <sheet name="Sheet1" sheetId="1" r:id="rId1"/>
    <sheet name="Sheet3" sheetId="3" r:id="rId2"/>
  </sheets>
  <definedNames>
    <definedName name="_xlnm._FilterDatabase" localSheetId="0" hidden="1">Sheet1!$C$4:$E$107</definedName>
    <definedName name="_xlnm.Print_Titles" localSheetId="0">Sheet1!$2:$4</definedName>
  </definedNames>
  <calcPr calcId="125725"/>
</workbook>
</file>

<file path=xl/calcChain.xml><?xml version="1.0" encoding="utf-8"?>
<calcChain xmlns="http://schemas.openxmlformats.org/spreadsheetml/2006/main">
  <c r="Y41" i="1"/>
  <c r="Y78"/>
  <c r="Y79"/>
  <c r="Y80"/>
  <c r="Y68"/>
  <c r="Y69"/>
  <c r="Y70"/>
  <c r="Y71"/>
  <c r="Y72"/>
  <c r="Y73"/>
  <c r="Y74"/>
  <c r="Y75"/>
  <c r="Y76"/>
  <c r="Y38"/>
  <c r="Y39"/>
  <c r="Y40"/>
  <c r="Y42"/>
  <c r="Y43"/>
  <c r="Y44"/>
  <c r="Y45"/>
  <c r="Y46"/>
  <c r="Y47"/>
  <c r="Y48"/>
  <c r="Y49"/>
  <c r="Y23"/>
  <c r="Y24"/>
  <c r="Y25"/>
  <c r="Y26"/>
  <c r="Y27"/>
  <c r="Y28"/>
  <c r="Y29"/>
  <c r="Y30"/>
  <c r="Y31"/>
  <c r="Y32"/>
  <c r="Y33"/>
  <c r="Y56"/>
  <c r="Y8"/>
  <c r="Y6"/>
  <c r="Y7"/>
  <c r="Y9"/>
  <c r="Y10"/>
  <c r="Y11"/>
  <c r="Y12"/>
  <c r="Y13"/>
  <c r="Y14"/>
  <c r="Y15"/>
  <c r="Y16"/>
  <c r="Y17"/>
  <c r="Y18"/>
  <c r="Y19"/>
  <c r="Y20"/>
  <c r="Y21"/>
  <c r="Y22"/>
  <c r="Y34"/>
  <c r="Y35"/>
  <c r="Y36"/>
  <c r="Y37"/>
  <c r="Y50"/>
  <c r="Y51"/>
  <c r="Y52"/>
  <c r="Y53"/>
  <c r="Y54"/>
  <c r="Y55"/>
  <c r="Y57"/>
  <c r="Y58"/>
  <c r="Y59"/>
  <c r="Y60"/>
  <c r="Y61"/>
  <c r="Y62"/>
  <c r="Y63"/>
  <c r="Y64"/>
  <c r="Y65"/>
  <c r="Y66"/>
  <c r="Y67"/>
  <c r="Y77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D81"/>
  <c r="Z58" l="1"/>
  <c r="Z11"/>
  <c r="Y5"/>
  <c r="Z5" l="1"/>
  <c r="Z77"/>
  <c r="Z22"/>
  <c r="Z50"/>
  <c r="Z16"/>
  <c r="Z37"/>
  <c r="Y81"/>
  <c r="Z67"/>
  <c r="W82"/>
  <c r="Z81" l="1"/>
  <c r="D82"/>
  <c r="O82"/>
  <c r="U82"/>
  <c r="Q82"/>
  <c r="M82"/>
  <c r="K82"/>
  <c r="J82"/>
  <c r="S82"/>
  <c r="H82"/>
  <c r="F82"/>
</calcChain>
</file>

<file path=xl/comments1.xml><?xml version="1.0" encoding="utf-8"?>
<comments xmlns="http://schemas.openxmlformats.org/spreadsheetml/2006/main">
  <authors>
    <author>Windows 用户</author>
  </authors>
  <commentList>
    <comment ref="C54" authorId="0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宋体"/>
            <family val="3"/>
            <charset val="134"/>
          </rPr>
          <t>用户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春季高考类别：医学技术</t>
        </r>
      </text>
    </comment>
  </commentList>
</comments>
</file>

<file path=xl/sharedStrings.xml><?xml version="1.0" encoding="utf-8"?>
<sst xmlns="http://schemas.openxmlformats.org/spreadsheetml/2006/main" count="185" uniqueCount="152">
  <si>
    <t>专业名称</t>
    <phoneticPr fontId="1" type="noConversion"/>
  </si>
  <si>
    <t>建筑装饰工程技术</t>
  </si>
  <si>
    <t>建筑工程技术</t>
  </si>
  <si>
    <t>工程造价</t>
  </si>
  <si>
    <t>机电一体化技术</t>
  </si>
  <si>
    <t>物联网应用技术</t>
  </si>
  <si>
    <t>计算机应用技术</t>
  </si>
  <si>
    <t>动漫制作技术</t>
  </si>
  <si>
    <t>护理</t>
  </si>
  <si>
    <t>助产</t>
  </si>
  <si>
    <t>药学</t>
  </si>
  <si>
    <t>医学检验技术</t>
  </si>
  <si>
    <t>医学影像技术</t>
  </si>
  <si>
    <t>口腔医学技术</t>
  </si>
  <si>
    <t>康复治疗技术</t>
  </si>
  <si>
    <t>市场营销</t>
  </si>
  <si>
    <t>电子商务</t>
  </si>
  <si>
    <t>系名称</t>
    <phoneticPr fontId="1" type="noConversion"/>
  </si>
  <si>
    <t>安徽</t>
  </si>
  <si>
    <t>河南</t>
  </si>
  <si>
    <t>宁夏</t>
  </si>
  <si>
    <t>甘肃</t>
  </si>
  <si>
    <t>贵州</t>
  </si>
  <si>
    <t>山西</t>
  </si>
  <si>
    <t>山东</t>
    <phoneticPr fontId="1" type="noConversion"/>
  </si>
  <si>
    <t>文</t>
    <phoneticPr fontId="1" type="noConversion"/>
  </si>
  <si>
    <t>理</t>
    <phoneticPr fontId="1" type="noConversion"/>
  </si>
  <si>
    <t>合计</t>
    <phoneticPr fontId="1" type="noConversion"/>
  </si>
  <si>
    <t>合   计</t>
    <phoneticPr fontId="1" type="noConversion"/>
  </si>
  <si>
    <t>总   计</t>
    <phoneticPr fontId="1" type="noConversion"/>
  </si>
  <si>
    <t>总计</t>
    <phoneticPr fontId="1" type="noConversion"/>
  </si>
  <si>
    <t>农牧科技系</t>
    <phoneticPr fontId="1" type="noConversion"/>
  </si>
  <si>
    <t>林业类</t>
    <phoneticPr fontId="1" type="noConversion"/>
  </si>
  <si>
    <t>畜牧业类</t>
  </si>
  <si>
    <t>安全类</t>
  </si>
  <si>
    <t>建筑设备类</t>
  </si>
  <si>
    <t>测绘地理信息类</t>
  </si>
  <si>
    <t>测绘地理信息技术</t>
    <phoneticPr fontId="14" type="noConversion"/>
  </si>
  <si>
    <t>建筑设计类</t>
  </si>
  <si>
    <t>土建施工类</t>
  </si>
  <si>
    <t>建设工程管理类</t>
  </si>
  <si>
    <t>机电工程系</t>
    <phoneticPr fontId="14" type="noConversion"/>
  </si>
  <si>
    <t>机械设计制造类</t>
  </si>
  <si>
    <t>机械制造及自动化</t>
    <phoneticPr fontId="14" type="noConversion"/>
  </si>
  <si>
    <t>自动化类</t>
  </si>
  <si>
    <t>工业机器人技术</t>
  </si>
  <si>
    <t>电气自动化技术</t>
  </si>
  <si>
    <t>汽车制造类</t>
  </si>
  <si>
    <t>新能源汽车技术</t>
  </si>
  <si>
    <t>道路运输类</t>
  </si>
  <si>
    <t>汽车检测与维修技术</t>
  </si>
  <si>
    <t>电子信息类</t>
  </si>
  <si>
    <t>虚拟现实技术应用（校企合作，与山东新视觉数码科技有限公司合作）</t>
  </si>
  <si>
    <t>动漫制作技术（校企合作，与山东新视觉数码科技有限公司合作）</t>
  </si>
  <si>
    <t>护理系</t>
    <phoneticPr fontId="1" type="noConversion"/>
  </si>
  <si>
    <t>护理类</t>
  </si>
  <si>
    <t>健康管理与促进类</t>
  </si>
  <si>
    <t>健康管理</t>
  </si>
  <si>
    <t>婴幼儿托育服务与管理</t>
  </si>
  <si>
    <t>公共服务类</t>
  </si>
  <si>
    <t>智慧健康养老服务与管理</t>
  </si>
  <si>
    <t>护理（专本贯通）</t>
    <phoneticPr fontId="1" type="noConversion"/>
  </si>
  <si>
    <t>药学类</t>
  </si>
  <si>
    <t>医学技术类</t>
  </si>
  <si>
    <t>医学生物技术</t>
  </si>
  <si>
    <t>康复治疗类</t>
  </si>
  <si>
    <t>经济管理系</t>
    <phoneticPr fontId="1" type="noConversion"/>
  </si>
  <si>
    <t>金融类</t>
  </si>
  <si>
    <t>金融服务与管理</t>
  </si>
  <si>
    <t>财务会计类</t>
  </si>
  <si>
    <t>大数据与会计</t>
  </si>
  <si>
    <t>工商管理类</t>
  </si>
  <si>
    <t>电子商务类</t>
  </si>
  <si>
    <t>物流类</t>
  </si>
  <si>
    <t>现代物流管理</t>
  </si>
  <si>
    <t>大数据与会计（校企合作，与山东中启创优科技股份有限公司合作）</t>
  </si>
  <si>
    <t>市场营销（校企合作，与新迈尔（北京）科技有限公司合作）</t>
  </si>
  <si>
    <t>电子商务（校企合作，与山东网商教育科技集团合作）</t>
  </si>
  <si>
    <t>旅游管理系</t>
    <phoneticPr fontId="1" type="noConversion"/>
  </si>
  <si>
    <t>铁道运输类</t>
  </si>
  <si>
    <t>高速铁路客运服务</t>
  </si>
  <si>
    <t>旅游类</t>
  </si>
  <si>
    <t>旅游管理</t>
  </si>
  <si>
    <t>酒店管理与数字化运营</t>
  </si>
  <si>
    <t>餐饮类</t>
  </si>
  <si>
    <t>烹饪工艺与营养</t>
  </si>
  <si>
    <t>机电一体化技术（专本贯通）</t>
    <phoneticPr fontId="1" type="noConversion"/>
  </si>
  <si>
    <t>信息工程系</t>
    <phoneticPr fontId="1" type="noConversion"/>
  </si>
  <si>
    <t>专业类</t>
    <phoneticPr fontId="1" type="noConversion"/>
  </si>
  <si>
    <t>夏考</t>
    <phoneticPr fontId="1" type="noConversion"/>
  </si>
  <si>
    <t>电气自动化技术（高职技师联合培养）</t>
  </si>
  <si>
    <t>应急管理学院</t>
    <phoneticPr fontId="14" type="noConversion"/>
  </si>
  <si>
    <t>安全类</t>
    <phoneticPr fontId="1" type="noConversion"/>
  </si>
  <si>
    <t>安全智能监测技术</t>
    <phoneticPr fontId="1" type="noConversion"/>
  </si>
  <si>
    <t>安全技术与管理</t>
  </si>
  <si>
    <t>建筑消防技术</t>
    <phoneticPr fontId="14" type="noConversion"/>
  </si>
  <si>
    <t>机电设备类</t>
  </si>
  <si>
    <t>电梯工程技术</t>
    <phoneticPr fontId="1" type="noConversion"/>
  </si>
  <si>
    <t>智能控制技术</t>
  </si>
  <si>
    <t>工业互联网应用</t>
    <phoneticPr fontId="1" type="noConversion"/>
  </si>
  <si>
    <t>软件技术</t>
  </si>
  <si>
    <t>大数据技术</t>
    <phoneticPr fontId="14" type="noConversion"/>
  </si>
  <si>
    <t>云计算技术应用</t>
    <phoneticPr fontId="14" type="noConversion"/>
  </si>
  <si>
    <t>信息安全技术应用</t>
    <phoneticPr fontId="1" type="noConversion"/>
  </si>
  <si>
    <t>中医药类</t>
    <phoneticPr fontId="1" type="noConversion"/>
  </si>
  <si>
    <t>中药学</t>
    <phoneticPr fontId="1" type="noConversion"/>
  </si>
  <si>
    <t>单招</t>
    <phoneticPr fontId="1" type="noConversion"/>
  </si>
  <si>
    <t>综评</t>
    <phoneticPr fontId="1" type="noConversion"/>
  </si>
  <si>
    <t>建筑工程技术（校企合作，与山东万斯达集团有限公司合作）</t>
  </si>
  <si>
    <t>工程造价（校企合作，与山东万斯达集团有限公司合作）</t>
  </si>
  <si>
    <t>建筑消防技术（退役军人类）</t>
    <phoneticPr fontId="14" type="noConversion"/>
  </si>
  <si>
    <t>康复治疗技术（体育特长生）</t>
    <phoneticPr fontId="1" type="noConversion"/>
  </si>
  <si>
    <t>工业机器人技术（校企合作，工业互联网方向，与青软创新科技集团股份</t>
  </si>
  <si>
    <t>软件技术（校企合作，工业互联网方向，与青软创新科技集团股份有限公</t>
  </si>
  <si>
    <t>计算机类</t>
    <phoneticPr fontId="1" type="noConversion"/>
  </si>
  <si>
    <t>农业类</t>
    <phoneticPr fontId="1" type="noConversion"/>
  </si>
  <si>
    <t>健康管理（体育特长生，体育健康管理方向）</t>
  </si>
  <si>
    <t>内蒙古</t>
    <phoneticPr fontId="1" type="noConversion"/>
  </si>
  <si>
    <t>江苏</t>
    <phoneticPr fontId="1" type="noConversion"/>
  </si>
  <si>
    <t>吉林</t>
    <phoneticPr fontId="1" type="noConversion"/>
  </si>
  <si>
    <t>春考</t>
    <phoneticPr fontId="1" type="noConversion"/>
  </si>
  <si>
    <t>院校代号：C441</t>
    <phoneticPr fontId="1" type="noConversion"/>
  </si>
  <si>
    <t>院校代号：0534</t>
    <phoneticPr fontId="1" type="noConversion"/>
  </si>
  <si>
    <t>院校代号：2644</t>
    <phoneticPr fontId="1" type="noConversion"/>
  </si>
  <si>
    <t>院校代号：8766</t>
    <phoneticPr fontId="1" type="noConversion"/>
  </si>
  <si>
    <t>院校代号：3798</t>
    <phoneticPr fontId="1" type="noConversion"/>
  </si>
  <si>
    <t>院校代号：3775</t>
    <phoneticPr fontId="1" type="noConversion"/>
  </si>
  <si>
    <t>2023年招生计划设置表</t>
    <phoneticPr fontId="1" type="noConversion"/>
  </si>
  <si>
    <t>T1园艺技术（退役军人类）</t>
  </si>
  <si>
    <t>T2畜牧兽医（退役军人类）</t>
  </si>
  <si>
    <t>机电一体化技术（体育特长生）</t>
  </si>
  <si>
    <t>T4汽车检测与维修技术（退役军人类）</t>
  </si>
  <si>
    <t>T5健康管理（退役军人类）</t>
  </si>
  <si>
    <t>77医学生物技术（体育特长生）</t>
  </si>
  <si>
    <t>医学技术类</t>
    <phoneticPr fontId="1" type="noConversion"/>
  </si>
  <si>
    <t>83电子商务（体育特长生）</t>
  </si>
  <si>
    <t>T6现代物流管理（退役军人类）</t>
  </si>
  <si>
    <t>增材制造技术</t>
    <phoneticPr fontId="14" type="noConversion"/>
  </si>
  <si>
    <t>密码技术应用</t>
    <phoneticPr fontId="14" type="noConversion"/>
  </si>
  <si>
    <t>院校代号：1978</t>
    <phoneticPr fontId="1" type="noConversion"/>
  </si>
  <si>
    <t>院校代号：1486</t>
    <phoneticPr fontId="1" type="noConversion"/>
  </si>
  <si>
    <t>虚拟现实技术应用</t>
    <phoneticPr fontId="14" type="noConversion"/>
  </si>
  <si>
    <t>工业软件开发技术</t>
    <phoneticPr fontId="1" type="noConversion"/>
  </si>
  <si>
    <t>智能机电技术</t>
    <phoneticPr fontId="1" type="noConversion"/>
  </si>
  <si>
    <t>园艺技术</t>
    <phoneticPr fontId="1" type="noConversion"/>
  </si>
  <si>
    <t>绿色食品生产技术</t>
    <phoneticPr fontId="1" type="noConversion"/>
  </si>
  <si>
    <t>园林技术</t>
    <phoneticPr fontId="1" type="noConversion"/>
  </si>
  <si>
    <t>畜牧兽医</t>
    <phoneticPr fontId="1" type="noConversion"/>
  </si>
  <si>
    <t>建筑工程系</t>
    <phoneticPr fontId="1" type="noConversion"/>
  </si>
  <si>
    <t>医学系</t>
    <phoneticPr fontId="1" type="noConversion"/>
  </si>
  <si>
    <t>院校代号：1986</t>
    <phoneticPr fontId="1" type="noConversion"/>
  </si>
  <si>
    <t>院校代号：2456</t>
    <phoneticPr fontId="1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</si>
</sst>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等线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000000"/>
      <name val="等线"/>
      <family val="3"/>
      <charset val="134"/>
    </font>
    <font>
      <sz val="11"/>
      <color rgb="FFFF0000"/>
      <name val="宋体"/>
      <family val="2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17" applyFont="1" applyBorder="1" applyAlignment="1">
      <alignment horizontal="center" vertical="center"/>
    </xf>
    <xf numFmtId="0" fontId="4" fillId="0" borderId="1" xfId="17" applyFont="1" applyBorder="1" applyAlignment="1">
      <alignment horizontal="center" vertical="center"/>
    </xf>
    <xf numFmtId="0" fontId="4" fillId="0" borderId="1" xfId="17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1" xfId="15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4" fillId="0" borderId="3" xfId="9" applyFont="1" applyFill="1" applyBorder="1" applyAlignment="1">
      <alignment horizontal="center" vertical="center" wrapText="1"/>
    </xf>
    <xf numFmtId="0" fontId="4" fillId="0" borderId="2" xfId="11" applyFont="1" applyFill="1" applyBorder="1" applyAlignment="1">
      <alignment horizontal="center" vertical="center" wrapText="1"/>
    </xf>
    <xf numFmtId="0" fontId="4" fillId="0" borderId="3" xfId="11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4" fillId="0" borderId="3" xfId="13" applyFont="1" applyFill="1" applyBorder="1" applyAlignment="1">
      <alignment horizontal="center" vertical="center" wrapText="1"/>
    </xf>
    <xf numFmtId="0" fontId="4" fillId="0" borderId="2" xfId="15" applyFont="1" applyFill="1" applyBorder="1" applyAlignment="1">
      <alignment horizontal="center" vertical="center" wrapText="1"/>
    </xf>
    <xf numFmtId="0" fontId="4" fillId="0" borderId="3" xfId="15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3" xfId="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4" fillId="2" borderId="1" xfId="11" applyFont="1" applyFill="1" applyBorder="1" applyAlignment="1">
      <alignment horizontal="center" vertical="center" wrapText="1"/>
    </xf>
    <xf numFmtId="0" fontId="4" fillId="2" borderId="1" xfId="13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</cellXfs>
  <cellStyles count="18">
    <cellStyle name="常规" xfId="0" builtinId="0"/>
    <cellStyle name="常规 2" xfId="1"/>
    <cellStyle name="常规 2 2" xfId="2"/>
    <cellStyle name="常规 2 3" xfId="7"/>
    <cellStyle name="常规 2 4" xfId="8"/>
    <cellStyle name="常规 2 5" xfId="10"/>
    <cellStyle name="常规 2 6" xfId="12"/>
    <cellStyle name="常规 2 7" xfId="14"/>
    <cellStyle name="常规 2 8" xfId="16"/>
    <cellStyle name="常规 3" xfId="3"/>
    <cellStyle name="常规 4" xfId="6"/>
    <cellStyle name="常规 5" xfId="9"/>
    <cellStyle name="常规 6" xfId="11"/>
    <cellStyle name="常规 7" xfId="13"/>
    <cellStyle name="常规 8" xfId="15"/>
    <cellStyle name="常规 9" xfId="17"/>
    <cellStyle name="超链接 2" xfId="4"/>
    <cellStyle name="超链接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2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C2" sqref="C2:C4"/>
    </sheetView>
  </sheetViews>
  <sheetFormatPr defaultRowHeight="14.25"/>
  <cols>
    <col min="1" max="1" width="7.25" style="3" customWidth="1"/>
    <col min="2" max="2" width="8.625" style="19" hidden="1" customWidth="1"/>
    <col min="3" max="3" width="21.75" style="19" customWidth="1"/>
    <col min="4" max="5" width="4.875" style="1" customWidth="1"/>
    <col min="6" max="7" width="4.875" style="37" customWidth="1"/>
    <col min="8" max="9" width="4.375" style="4" customWidth="1"/>
    <col min="10" max="10" width="9.75" style="4" customWidth="1"/>
    <col min="11" max="24" width="4.375" style="4" customWidth="1"/>
    <col min="25" max="26" width="5.5" bestFit="1" customWidth="1"/>
  </cols>
  <sheetData>
    <row r="1" spans="1:26" ht="18.75">
      <c r="A1" s="106" t="s">
        <v>127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6">
      <c r="A2" s="115" t="s">
        <v>17</v>
      </c>
      <c r="B2" s="116" t="s">
        <v>88</v>
      </c>
      <c r="C2" s="119" t="s">
        <v>0</v>
      </c>
      <c r="D2" s="111" t="s">
        <v>24</v>
      </c>
      <c r="E2" s="111"/>
      <c r="F2" s="111"/>
      <c r="G2" s="111"/>
      <c r="H2" s="112" t="s">
        <v>117</v>
      </c>
      <c r="I2" s="113"/>
      <c r="J2" s="33" t="s">
        <v>118</v>
      </c>
      <c r="K2" s="114" t="s">
        <v>18</v>
      </c>
      <c r="L2" s="114"/>
      <c r="M2" s="107" t="s">
        <v>19</v>
      </c>
      <c r="N2" s="107"/>
      <c r="O2" s="108" t="s">
        <v>20</v>
      </c>
      <c r="P2" s="108"/>
      <c r="Q2" s="109" t="s">
        <v>21</v>
      </c>
      <c r="R2" s="109"/>
      <c r="S2" s="110" t="s">
        <v>22</v>
      </c>
      <c r="T2" s="110"/>
      <c r="U2" s="91" t="s">
        <v>23</v>
      </c>
      <c r="V2" s="91"/>
      <c r="W2" s="91" t="s">
        <v>119</v>
      </c>
      <c r="X2" s="91"/>
      <c r="Y2" s="62" t="s">
        <v>27</v>
      </c>
      <c r="Z2" s="62" t="s">
        <v>30</v>
      </c>
    </row>
    <row r="3" spans="1:26" ht="43.5" customHeight="1">
      <c r="A3" s="115"/>
      <c r="B3" s="117"/>
      <c r="C3" s="120"/>
      <c r="D3" s="122" t="s">
        <v>121</v>
      </c>
      <c r="E3" s="123"/>
      <c r="F3" s="123"/>
      <c r="G3" s="124"/>
      <c r="H3" s="125" t="s">
        <v>122</v>
      </c>
      <c r="I3" s="126"/>
      <c r="J3" s="61" t="s">
        <v>123</v>
      </c>
      <c r="K3" s="127" t="s">
        <v>150</v>
      </c>
      <c r="L3" s="128"/>
      <c r="M3" s="103" t="s">
        <v>124</v>
      </c>
      <c r="N3" s="104"/>
      <c r="O3" s="95" t="s">
        <v>126</v>
      </c>
      <c r="P3" s="96"/>
      <c r="Q3" s="97" t="s">
        <v>151</v>
      </c>
      <c r="R3" s="98"/>
      <c r="S3" s="99" t="s">
        <v>140</v>
      </c>
      <c r="T3" s="100"/>
      <c r="U3" s="101" t="s">
        <v>139</v>
      </c>
      <c r="V3" s="102"/>
      <c r="W3" s="101" t="s">
        <v>125</v>
      </c>
      <c r="X3" s="102"/>
      <c r="Y3" s="62"/>
      <c r="Z3" s="62"/>
    </row>
    <row r="4" spans="1:26" s="1" customFormat="1">
      <c r="A4" s="115"/>
      <c r="B4" s="118"/>
      <c r="C4" s="121"/>
      <c r="D4" s="24" t="s">
        <v>106</v>
      </c>
      <c r="E4" s="24" t="s">
        <v>107</v>
      </c>
      <c r="F4" s="34" t="s">
        <v>120</v>
      </c>
      <c r="G4" s="34" t="s">
        <v>89</v>
      </c>
      <c r="H4" s="5" t="s">
        <v>25</v>
      </c>
      <c r="I4" s="5" t="s">
        <v>26</v>
      </c>
      <c r="J4" s="5" t="s">
        <v>89</v>
      </c>
      <c r="K4" s="5" t="s">
        <v>25</v>
      </c>
      <c r="L4" s="5" t="s">
        <v>26</v>
      </c>
      <c r="M4" s="5" t="s">
        <v>25</v>
      </c>
      <c r="N4" s="5" t="s">
        <v>26</v>
      </c>
      <c r="O4" s="5" t="s">
        <v>25</v>
      </c>
      <c r="P4" s="5" t="s">
        <v>26</v>
      </c>
      <c r="Q4" s="5" t="s">
        <v>25</v>
      </c>
      <c r="R4" s="5" t="s">
        <v>26</v>
      </c>
      <c r="S4" s="5" t="s">
        <v>25</v>
      </c>
      <c r="T4" s="5" t="s">
        <v>26</v>
      </c>
      <c r="U4" s="5" t="s">
        <v>25</v>
      </c>
      <c r="V4" s="5" t="s">
        <v>26</v>
      </c>
      <c r="W4" s="5" t="s">
        <v>25</v>
      </c>
      <c r="X4" s="5" t="s">
        <v>26</v>
      </c>
      <c r="Y4" s="62"/>
      <c r="Z4" s="62"/>
    </row>
    <row r="5" spans="1:26" ht="14.25" customHeight="1">
      <c r="A5" s="63" t="s">
        <v>31</v>
      </c>
      <c r="B5" s="65" t="s">
        <v>115</v>
      </c>
      <c r="C5" s="15" t="s">
        <v>144</v>
      </c>
      <c r="D5" s="43">
        <v>20</v>
      </c>
      <c r="E5" s="20">
        <v>5</v>
      </c>
      <c r="F5" s="35">
        <v>2</v>
      </c>
      <c r="G5" s="35">
        <v>14</v>
      </c>
      <c r="H5" s="5"/>
      <c r="I5" s="5"/>
      <c r="J5" s="5"/>
      <c r="K5" s="5"/>
      <c r="L5" s="5"/>
      <c r="M5" s="11"/>
      <c r="N5" s="11"/>
      <c r="O5" s="5"/>
      <c r="P5" s="5"/>
      <c r="Q5" s="9"/>
      <c r="R5" s="9"/>
      <c r="S5" s="5"/>
      <c r="T5" s="5"/>
      <c r="U5" s="5"/>
      <c r="V5" s="5"/>
      <c r="W5" s="5"/>
      <c r="X5" s="5"/>
      <c r="Y5" s="32">
        <f>SUM(D5:X5)</f>
        <v>41</v>
      </c>
      <c r="Z5" s="62">
        <f>SUM(Y5:Y10)</f>
        <v>220</v>
      </c>
    </row>
    <row r="6" spans="1:26">
      <c r="A6" s="64"/>
      <c r="B6" s="66"/>
      <c r="C6" s="15" t="s">
        <v>145</v>
      </c>
      <c r="D6" s="43">
        <v>8</v>
      </c>
      <c r="E6" s="20">
        <v>3</v>
      </c>
      <c r="F6" s="35">
        <v>2</v>
      </c>
      <c r="G6" s="35">
        <v>23</v>
      </c>
      <c r="H6" s="5"/>
      <c r="I6" s="5"/>
      <c r="J6" s="5"/>
      <c r="K6" s="5"/>
      <c r="L6" s="5"/>
      <c r="M6" s="5"/>
      <c r="N6" s="5"/>
      <c r="O6" s="5"/>
      <c r="P6" s="5"/>
      <c r="Q6" s="8"/>
      <c r="R6" s="8"/>
      <c r="S6" s="5"/>
      <c r="T6" s="5"/>
      <c r="U6" s="5"/>
      <c r="V6" s="5"/>
      <c r="W6" s="5"/>
      <c r="X6" s="5"/>
      <c r="Y6" s="32">
        <f t="shared" ref="Y6:Y74" si="0">SUM(D6:X6)</f>
        <v>36</v>
      </c>
      <c r="Z6" s="62"/>
    </row>
    <row r="7" spans="1:26">
      <c r="A7" s="64"/>
      <c r="B7" s="13" t="s">
        <v>32</v>
      </c>
      <c r="C7" s="46" t="s">
        <v>146</v>
      </c>
      <c r="D7" s="43">
        <v>24</v>
      </c>
      <c r="E7" s="20">
        <v>12</v>
      </c>
      <c r="F7" s="35">
        <v>2</v>
      </c>
      <c r="G7" s="35">
        <v>28</v>
      </c>
      <c r="H7" s="5"/>
      <c r="I7" s="5"/>
      <c r="J7" s="5"/>
      <c r="K7" s="5"/>
      <c r="L7" s="5"/>
      <c r="M7" s="5"/>
      <c r="N7" s="5"/>
      <c r="O7" s="5"/>
      <c r="P7" s="5"/>
      <c r="Q7" s="8"/>
      <c r="R7" s="8"/>
      <c r="S7" s="5"/>
      <c r="T7" s="5"/>
      <c r="U7" s="5"/>
      <c r="V7" s="5"/>
      <c r="W7" s="5"/>
      <c r="X7" s="5"/>
      <c r="Y7" s="32">
        <f t="shared" si="0"/>
        <v>66</v>
      </c>
      <c r="Z7" s="62"/>
    </row>
    <row r="8" spans="1:26">
      <c r="A8" s="64"/>
      <c r="B8" s="30" t="s">
        <v>115</v>
      </c>
      <c r="C8" s="47" t="s">
        <v>128</v>
      </c>
      <c r="D8" s="44">
        <v>2</v>
      </c>
      <c r="E8" s="45">
        <v>0</v>
      </c>
      <c r="F8" s="35"/>
      <c r="G8" s="35"/>
      <c r="H8" s="5"/>
      <c r="I8" s="5"/>
      <c r="J8" s="5"/>
      <c r="K8" s="5"/>
      <c r="L8" s="5"/>
      <c r="M8" s="5"/>
      <c r="N8" s="5"/>
      <c r="O8" s="5"/>
      <c r="P8" s="5"/>
      <c r="Q8" s="8"/>
      <c r="R8" s="8"/>
      <c r="S8" s="5"/>
      <c r="T8" s="5"/>
      <c r="U8" s="5"/>
      <c r="V8" s="5"/>
      <c r="W8" s="5"/>
      <c r="X8" s="5"/>
      <c r="Y8" s="32">
        <f t="shared" si="0"/>
        <v>2</v>
      </c>
      <c r="Z8" s="62"/>
    </row>
    <row r="9" spans="1:26">
      <c r="A9" s="64"/>
      <c r="B9" s="13" t="s">
        <v>33</v>
      </c>
      <c r="C9" s="47" t="s">
        <v>129</v>
      </c>
      <c r="D9" s="44">
        <v>1</v>
      </c>
      <c r="E9" s="44">
        <v>0</v>
      </c>
      <c r="F9" s="35"/>
      <c r="G9" s="35"/>
      <c r="H9" s="5"/>
      <c r="I9" s="5"/>
      <c r="J9" s="5"/>
      <c r="K9" s="5"/>
      <c r="L9" s="5"/>
      <c r="M9" s="5"/>
      <c r="N9" s="5"/>
      <c r="O9" s="5"/>
      <c r="P9" s="5"/>
      <c r="Q9" s="8"/>
      <c r="R9" s="8"/>
      <c r="S9" s="5"/>
      <c r="T9" s="5"/>
      <c r="U9" s="5"/>
      <c r="V9" s="5"/>
      <c r="W9" s="5"/>
      <c r="X9" s="5"/>
      <c r="Y9" s="32">
        <f t="shared" si="0"/>
        <v>1</v>
      </c>
      <c r="Z9" s="62"/>
    </row>
    <row r="10" spans="1:26">
      <c r="A10" s="73"/>
      <c r="B10" s="13" t="s">
        <v>33</v>
      </c>
      <c r="C10" s="46" t="s">
        <v>147</v>
      </c>
      <c r="D10" s="43">
        <v>10</v>
      </c>
      <c r="E10" s="20">
        <v>30</v>
      </c>
      <c r="F10" s="35">
        <v>2</v>
      </c>
      <c r="G10" s="35">
        <v>28</v>
      </c>
      <c r="H10" s="5">
        <v>2</v>
      </c>
      <c r="I10" s="5">
        <v>2</v>
      </c>
      <c r="J10" s="5"/>
      <c r="K10" s="5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5"/>
      <c r="Y10" s="32">
        <f t="shared" si="0"/>
        <v>74</v>
      </c>
      <c r="Z10" s="62"/>
    </row>
    <row r="11" spans="1:26">
      <c r="A11" s="92" t="s">
        <v>91</v>
      </c>
      <c r="B11" s="14" t="s">
        <v>34</v>
      </c>
      <c r="C11" s="48" t="s">
        <v>94</v>
      </c>
      <c r="D11" s="2"/>
      <c r="E11" s="24"/>
      <c r="F11" s="35">
        <v>0</v>
      </c>
      <c r="G11" s="35">
        <v>65</v>
      </c>
      <c r="H11" s="5"/>
      <c r="I11" s="5"/>
      <c r="J11" s="5"/>
      <c r="K11" s="5"/>
      <c r="L11" s="5"/>
      <c r="M11" s="5"/>
      <c r="N11" s="5"/>
      <c r="O11" s="5"/>
      <c r="P11" s="5"/>
      <c r="Q11" s="8"/>
      <c r="R11" s="8"/>
      <c r="S11" s="5"/>
      <c r="T11" s="5"/>
      <c r="U11" s="5"/>
      <c r="V11" s="26"/>
      <c r="W11" s="26"/>
      <c r="X11" s="26"/>
      <c r="Y11" s="28">
        <f t="shared" si="0"/>
        <v>65</v>
      </c>
      <c r="Z11" s="74">
        <f>SUM(Y11:Y15)</f>
        <v>370</v>
      </c>
    </row>
    <row r="12" spans="1:26">
      <c r="A12" s="93"/>
      <c r="B12" s="14" t="s">
        <v>92</v>
      </c>
      <c r="C12" s="48" t="s">
        <v>93</v>
      </c>
      <c r="D12" s="2"/>
      <c r="E12" s="24"/>
      <c r="F12" s="35">
        <v>0</v>
      </c>
      <c r="G12" s="35">
        <v>65</v>
      </c>
      <c r="H12" s="5"/>
      <c r="I12" s="5"/>
      <c r="J12" s="5"/>
      <c r="K12" s="5"/>
      <c r="L12" s="5"/>
      <c r="M12" s="5">
        <v>2</v>
      </c>
      <c r="N12" s="5">
        <v>2</v>
      </c>
      <c r="O12" s="5"/>
      <c r="P12" s="5"/>
      <c r="Q12" s="8">
        <v>2</v>
      </c>
      <c r="R12" s="8">
        <v>2</v>
      </c>
      <c r="S12" s="5"/>
      <c r="T12" s="5"/>
      <c r="U12" s="8">
        <v>2</v>
      </c>
      <c r="V12" s="8">
        <v>2</v>
      </c>
      <c r="W12" s="26"/>
      <c r="X12" s="26"/>
      <c r="Y12" s="28">
        <f t="shared" si="0"/>
        <v>77</v>
      </c>
      <c r="Z12" s="75"/>
    </row>
    <row r="13" spans="1:26" ht="14.25" customHeight="1">
      <c r="A13" s="93"/>
      <c r="B13" s="14" t="s">
        <v>35</v>
      </c>
      <c r="C13" s="49" t="s">
        <v>95</v>
      </c>
      <c r="D13" s="43">
        <v>133</v>
      </c>
      <c r="E13" s="43">
        <v>4</v>
      </c>
      <c r="F13" s="35">
        <v>0</v>
      </c>
      <c r="G13" s="35">
        <v>0</v>
      </c>
      <c r="H13" s="5"/>
      <c r="I13" s="5"/>
      <c r="J13" s="21"/>
      <c r="K13" s="5"/>
      <c r="L13" s="5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7"/>
      <c r="X13" s="7"/>
      <c r="Y13" s="28">
        <f t="shared" si="0"/>
        <v>137</v>
      </c>
      <c r="Z13" s="75"/>
    </row>
    <row r="14" spans="1:26" ht="14.25" customHeight="1">
      <c r="A14" s="93"/>
      <c r="B14" s="14" t="s">
        <v>35</v>
      </c>
      <c r="C14" s="50" t="s">
        <v>110</v>
      </c>
      <c r="D14" s="43">
        <v>8</v>
      </c>
      <c r="E14" s="43">
        <v>0</v>
      </c>
      <c r="F14" s="35"/>
      <c r="G14" s="35"/>
      <c r="H14" s="5"/>
      <c r="I14" s="5"/>
      <c r="J14" s="21"/>
      <c r="K14" s="5"/>
      <c r="L14" s="5"/>
      <c r="M14" s="5"/>
      <c r="N14" s="5"/>
      <c r="O14" s="5"/>
      <c r="P14" s="5"/>
      <c r="Q14" s="8"/>
      <c r="R14" s="8"/>
      <c r="S14" s="5"/>
      <c r="T14" s="5"/>
      <c r="U14" s="11"/>
      <c r="V14" s="11"/>
      <c r="W14" s="26"/>
      <c r="X14" s="26"/>
      <c r="Y14" s="28">
        <f t="shared" si="0"/>
        <v>8</v>
      </c>
      <c r="Z14" s="75"/>
    </row>
    <row r="15" spans="1:26" ht="14.25" customHeight="1">
      <c r="A15" s="94"/>
      <c r="B15" s="14" t="s">
        <v>96</v>
      </c>
      <c r="C15" s="48" t="s">
        <v>97</v>
      </c>
      <c r="D15" s="20"/>
      <c r="E15" s="24"/>
      <c r="F15" s="35">
        <v>20</v>
      </c>
      <c r="G15" s="35">
        <v>60</v>
      </c>
      <c r="H15" s="5"/>
      <c r="I15" s="5"/>
      <c r="J15" s="21"/>
      <c r="K15" s="5"/>
      <c r="L15" s="5"/>
      <c r="M15" s="5"/>
      <c r="N15" s="5"/>
      <c r="O15" s="5"/>
      <c r="P15" s="5"/>
      <c r="Q15" s="8"/>
      <c r="R15" s="8"/>
      <c r="S15" s="5"/>
      <c r="T15" s="5"/>
      <c r="U15" s="8">
        <v>2</v>
      </c>
      <c r="V15" s="8">
        <v>1</v>
      </c>
      <c r="W15" s="7"/>
      <c r="X15" s="7"/>
      <c r="Y15" s="28">
        <f t="shared" si="0"/>
        <v>83</v>
      </c>
      <c r="Z15" s="76"/>
    </row>
    <row r="16" spans="1:26">
      <c r="A16" s="63" t="s">
        <v>148</v>
      </c>
      <c r="B16" s="18" t="s">
        <v>36</v>
      </c>
      <c r="C16" s="51" t="s">
        <v>37</v>
      </c>
      <c r="D16" s="20"/>
      <c r="E16" s="24"/>
      <c r="F16" s="35">
        <v>10</v>
      </c>
      <c r="G16" s="35">
        <v>90</v>
      </c>
      <c r="H16" s="5"/>
      <c r="I16" s="5"/>
      <c r="J16" s="21"/>
      <c r="K16" s="5"/>
      <c r="L16" s="5"/>
      <c r="M16" s="5"/>
      <c r="N16" s="5"/>
      <c r="O16" s="5"/>
      <c r="P16" s="5"/>
      <c r="Q16" s="8"/>
      <c r="R16" s="8"/>
      <c r="S16" s="5"/>
      <c r="T16" s="5"/>
      <c r="U16" s="8"/>
      <c r="V16" s="8"/>
      <c r="W16" s="7"/>
      <c r="X16" s="7"/>
      <c r="Y16" s="28">
        <f t="shared" si="0"/>
        <v>100</v>
      </c>
      <c r="Z16" s="62">
        <f>SUM(Y16:Y21)</f>
        <v>460</v>
      </c>
    </row>
    <row r="17" spans="1:26">
      <c r="A17" s="64"/>
      <c r="B17" s="13" t="s">
        <v>38</v>
      </c>
      <c r="C17" s="15" t="s">
        <v>1</v>
      </c>
      <c r="D17" s="20"/>
      <c r="E17" s="24"/>
      <c r="F17" s="35">
        <v>10</v>
      </c>
      <c r="G17" s="35">
        <v>75</v>
      </c>
      <c r="H17" s="5"/>
      <c r="I17" s="5"/>
      <c r="J17" s="21"/>
      <c r="K17" s="5"/>
      <c r="L17" s="5"/>
      <c r="M17" s="5"/>
      <c r="N17" s="5"/>
      <c r="O17" s="5"/>
      <c r="P17" s="5"/>
      <c r="Q17" s="8"/>
      <c r="R17" s="8"/>
      <c r="S17" s="5"/>
      <c r="T17" s="5"/>
      <c r="U17" s="8"/>
      <c r="V17" s="8"/>
      <c r="W17" s="7"/>
      <c r="X17" s="7"/>
      <c r="Y17" s="28">
        <f t="shared" si="0"/>
        <v>85</v>
      </c>
      <c r="Z17" s="62"/>
    </row>
    <row r="18" spans="1:26">
      <c r="A18" s="64"/>
      <c r="B18" s="14" t="s">
        <v>39</v>
      </c>
      <c r="C18" s="52" t="s">
        <v>2</v>
      </c>
      <c r="D18" s="43">
        <v>30</v>
      </c>
      <c r="E18" s="20">
        <v>20</v>
      </c>
      <c r="F18" s="35">
        <v>0</v>
      </c>
      <c r="G18" s="35">
        <v>37</v>
      </c>
      <c r="H18" s="5"/>
      <c r="I18" s="5"/>
      <c r="J18" s="22">
        <v>2</v>
      </c>
      <c r="K18" s="5"/>
      <c r="L18" s="5"/>
      <c r="M18" s="5"/>
      <c r="N18" s="5"/>
      <c r="O18" s="5"/>
      <c r="P18" s="5"/>
      <c r="Q18" s="9">
        <v>2</v>
      </c>
      <c r="R18" s="9">
        <v>1</v>
      </c>
      <c r="S18" s="5"/>
      <c r="T18" s="5"/>
      <c r="U18" s="9">
        <v>4</v>
      </c>
      <c r="V18" s="9">
        <v>2</v>
      </c>
      <c r="W18" s="7"/>
      <c r="X18" s="7"/>
      <c r="Y18" s="28">
        <f t="shared" si="0"/>
        <v>98</v>
      </c>
      <c r="Z18" s="62"/>
    </row>
    <row r="19" spans="1:26">
      <c r="A19" s="64"/>
      <c r="B19" s="18" t="s">
        <v>40</v>
      </c>
      <c r="C19" s="15" t="s">
        <v>3</v>
      </c>
      <c r="D19" s="43">
        <v>38</v>
      </c>
      <c r="E19" s="20">
        <v>20</v>
      </c>
      <c r="F19" s="35">
        <v>0</v>
      </c>
      <c r="G19" s="35">
        <v>35</v>
      </c>
      <c r="H19" s="5"/>
      <c r="I19" s="5"/>
      <c r="J19" s="21"/>
      <c r="K19" s="5"/>
      <c r="L19" s="5"/>
      <c r="M19" s="5"/>
      <c r="N19" s="5"/>
      <c r="O19" s="5"/>
      <c r="P19" s="5"/>
      <c r="Q19" s="8"/>
      <c r="R19" s="8"/>
      <c r="S19" s="5"/>
      <c r="T19" s="5"/>
      <c r="U19" s="8">
        <v>2</v>
      </c>
      <c r="V19" s="8">
        <v>2</v>
      </c>
      <c r="W19" s="7"/>
      <c r="X19" s="7"/>
      <c r="Y19" s="28">
        <f t="shared" si="0"/>
        <v>97</v>
      </c>
      <c r="Z19" s="62"/>
    </row>
    <row r="20" spans="1:26">
      <c r="A20" s="64"/>
      <c r="B20" s="13" t="s">
        <v>39</v>
      </c>
      <c r="C20" s="15" t="s">
        <v>108</v>
      </c>
      <c r="D20" s="20"/>
      <c r="E20" s="24"/>
      <c r="F20" s="35">
        <v>0</v>
      </c>
      <c r="G20" s="35">
        <v>40</v>
      </c>
      <c r="H20" s="5"/>
      <c r="I20" s="5"/>
      <c r="J20" s="5"/>
      <c r="K20" s="5"/>
      <c r="L20" s="5"/>
      <c r="M20" s="5"/>
      <c r="N20" s="5"/>
      <c r="O20" s="5"/>
      <c r="P20" s="5"/>
      <c r="Q20" s="8"/>
      <c r="R20" s="8"/>
      <c r="S20" s="5"/>
      <c r="T20" s="5"/>
      <c r="U20" s="8"/>
      <c r="V20" s="8"/>
      <c r="W20" s="7"/>
      <c r="X20" s="7"/>
      <c r="Y20" s="28">
        <f t="shared" si="0"/>
        <v>40</v>
      </c>
      <c r="Z20" s="62"/>
    </row>
    <row r="21" spans="1:26">
      <c r="A21" s="73"/>
      <c r="B21" s="18" t="s">
        <v>40</v>
      </c>
      <c r="C21" s="15" t="s">
        <v>109</v>
      </c>
      <c r="D21" s="20"/>
      <c r="E21" s="24"/>
      <c r="F21" s="35">
        <v>0</v>
      </c>
      <c r="G21" s="35">
        <v>40</v>
      </c>
      <c r="H21" s="5"/>
      <c r="I21" s="5"/>
      <c r="J21" s="5"/>
      <c r="K21" s="5"/>
      <c r="L21" s="5"/>
      <c r="M21" s="5"/>
      <c r="N21" s="5"/>
      <c r="O21" s="5"/>
      <c r="P21" s="5"/>
      <c r="Q21" s="8"/>
      <c r="R21" s="8"/>
      <c r="S21" s="5"/>
      <c r="T21" s="5"/>
      <c r="U21" s="8"/>
      <c r="V21" s="8"/>
      <c r="W21" s="7"/>
      <c r="X21" s="7"/>
      <c r="Y21" s="28">
        <f t="shared" si="0"/>
        <v>40</v>
      </c>
      <c r="Z21" s="62"/>
    </row>
    <row r="22" spans="1:26" ht="14.25" customHeight="1">
      <c r="A22" s="69" t="s">
        <v>41</v>
      </c>
      <c r="B22" s="65" t="s">
        <v>42</v>
      </c>
      <c r="C22" s="52" t="s">
        <v>43</v>
      </c>
      <c r="D22" s="43">
        <v>25</v>
      </c>
      <c r="E22" s="53">
        <v>7</v>
      </c>
      <c r="F22" s="35">
        <v>55</v>
      </c>
      <c r="G22" s="35">
        <v>36</v>
      </c>
      <c r="H22" s="5"/>
      <c r="I22" s="5"/>
      <c r="J22" s="5"/>
      <c r="K22" s="5"/>
      <c r="L22" s="5"/>
      <c r="M22" s="5"/>
      <c r="N22" s="5"/>
      <c r="O22" s="5"/>
      <c r="P22" s="5"/>
      <c r="Q22" s="8">
        <v>2</v>
      </c>
      <c r="R22" s="8">
        <v>2</v>
      </c>
      <c r="S22" s="5"/>
      <c r="T22" s="5"/>
      <c r="U22" s="8"/>
      <c r="V22" s="8"/>
      <c r="W22" s="7"/>
      <c r="X22" s="7"/>
      <c r="Y22" s="28">
        <f t="shared" si="0"/>
        <v>127</v>
      </c>
      <c r="Z22" s="62">
        <f>SUM(Y22:Y36)</f>
        <v>850</v>
      </c>
    </row>
    <row r="23" spans="1:26" ht="14.25" customHeight="1">
      <c r="A23" s="70"/>
      <c r="B23" s="66"/>
      <c r="C23" s="18" t="s">
        <v>137</v>
      </c>
      <c r="D23" s="43"/>
      <c r="E23" s="53"/>
      <c r="F23" s="35"/>
      <c r="G23" s="35">
        <v>45</v>
      </c>
      <c r="H23" s="5"/>
      <c r="I23" s="5"/>
      <c r="J23" s="5"/>
      <c r="K23" s="5"/>
      <c r="L23" s="5"/>
      <c r="M23" s="5"/>
      <c r="N23" s="5"/>
      <c r="O23" s="5"/>
      <c r="P23" s="5"/>
      <c r="Q23" s="8"/>
      <c r="R23" s="8"/>
      <c r="S23" s="5"/>
      <c r="T23" s="5"/>
      <c r="U23" s="8">
        <v>2</v>
      </c>
      <c r="V23" s="8">
        <v>2</v>
      </c>
      <c r="W23" s="42"/>
      <c r="X23" s="42"/>
      <c r="Y23" s="38">
        <f t="shared" si="0"/>
        <v>49</v>
      </c>
      <c r="Z23" s="62"/>
    </row>
    <row r="24" spans="1:26" ht="14.25" customHeight="1">
      <c r="A24" s="70"/>
      <c r="B24" s="65" t="s">
        <v>44</v>
      </c>
      <c r="C24" s="49" t="s">
        <v>4</v>
      </c>
      <c r="D24" s="43">
        <v>60</v>
      </c>
      <c r="E24" s="53">
        <v>23</v>
      </c>
      <c r="F24" s="35">
        <v>73</v>
      </c>
      <c r="G24" s="35">
        <v>57</v>
      </c>
      <c r="H24" s="5"/>
      <c r="I24" s="5"/>
      <c r="J24" s="5"/>
      <c r="K24" s="5"/>
      <c r="L24" s="5"/>
      <c r="M24" s="5">
        <v>3</v>
      </c>
      <c r="N24" s="5">
        <v>1</v>
      </c>
      <c r="O24" s="5"/>
      <c r="P24" s="5"/>
      <c r="Q24" s="9">
        <v>2</v>
      </c>
      <c r="R24" s="9">
        <v>2</v>
      </c>
      <c r="S24" s="5"/>
      <c r="T24" s="5"/>
      <c r="U24" s="9">
        <v>2</v>
      </c>
      <c r="V24" s="9">
        <v>1</v>
      </c>
      <c r="W24" s="7"/>
      <c r="X24" s="7"/>
      <c r="Y24" s="38">
        <f t="shared" si="0"/>
        <v>224</v>
      </c>
      <c r="Z24" s="62"/>
    </row>
    <row r="25" spans="1:26" ht="14.25" customHeight="1">
      <c r="A25" s="70"/>
      <c r="B25" s="72"/>
      <c r="C25" s="46" t="s">
        <v>130</v>
      </c>
      <c r="D25" s="43">
        <v>0</v>
      </c>
      <c r="E25" s="53">
        <v>2</v>
      </c>
      <c r="F25" s="35"/>
      <c r="G25" s="35"/>
      <c r="H25" s="5"/>
      <c r="I25" s="5"/>
      <c r="J25" s="5"/>
      <c r="K25" s="5"/>
      <c r="L25" s="5"/>
      <c r="M25" s="5"/>
      <c r="N25" s="5"/>
      <c r="O25" s="5"/>
      <c r="P25" s="5"/>
      <c r="Q25" s="9"/>
      <c r="R25" s="9"/>
      <c r="S25" s="5"/>
      <c r="T25" s="5"/>
      <c r="U25" s="9"/>
      <c r="V25" s="9"/>
      <c r="W25" s="42"/>
      <c r="X25" s="42"/>
      <c r="Y25" s="38">
        <f t="shared" si="0"/>
        <v>2</v>
      </c>
      <c r="Z25" s="62"/>
    </row>
    <row r="26" spans="1:26">
      <c r="A26" s="70"/>
      <c r="B26" s="72"/>
      <c r="C26" s="59" t="s">
        <v>143</v>
      </c>
      <c r="D26" s="2"/>
      <c r="E26" s="24"/>
      <c r="F26" s="35">
        <v>0</v>
      </c>
      <c r="G26" s="35">
        <v>0</v>
      </c>
      <c r="H26" s="5"/>
      <c r="I26" s="5"/>
      <c r="J26" s="5"/>
      <c r="K26" s="5"/>
      <c r="L26" s="5"/>
      <c r="M26" s="5"/>
      <c r="N26" s="5"/>
      <c r="O26" s="5"/>
      <c r="P26" s="5"/>
      <c r="Q26" s="9"/>
      <c r="R26" s="9"/>
      <c r="S26" s="5"/>
      <c r="T26" s="5"/>
      <c r="U26" s="9"/>
      <c r="V26" s="9"/>
      <c r="W26" s="7"/>
      <c r="X26" s="7"/>
      <c r="Y26" s="38">
        <f t="shared" si="0"/>
        <v>0</v>
      </c>
      <c r="Z26" s="62"/>
    </row>
    <row r="27" spans="1:26">
      <c r="A27" s="70"/>
      <c r="B27" s="72"/>
      <c r="C27" s="48" t="s">
        <v>98</v>
      </c>
      <c r="D27" s="20"/>
      <c r="E27" s="24"/>
      <c r="F27" s="35">
        <v>0</v>
      </c>
      <c r="G27" s="35">
        <v>45</v>
      </c>
      <c r="H27" s="5"/>
      <c r="I27" s="5"/>
      <c r="J27" s="5"/>
      <c r="K27" s="5"/>
      <c r="L27" s="5"/>
      <c r="M27" s="5"/>
      <c r="N27" s="5"/>
      <c r="O27" s="5"/>
      <c r="P27" s="5"/>
      <c r="Q27" s="9"/>
      <c r="R27" s="9"/>
      <c r="S27" s="5"/>
      <c r="T27" s="5"/>
      <c r="U27" s="9"/>
      <c r="V27" s="9"/>
      <c r="W27" s="7"/>
      <c r="X27" s="7"/>
      <c r="Y27" s="38">
        <f t="shared" si="0"/>
        <v>45</v>
      </c>
      <c r="Z27" s="62"/>
    </row>
    <row r="28" spans="1:26">
      <c r="A28" s="70"/>
      <c r="B28" s="72"/>
      <c r="C28" s="49" t="s">
        <v>45</v>
      </c>
      <c r="D28" s="43">
        <v>11</v>
      </c>
      <c r="E28" s="53">
        <v>3</v>
      </c>
      <c r="F28" s="35">
        <v>0</v>
      </c>
      <c r="G28" s="35">
        <v>40</v>
      </c>
      <c r="H28" s="5"/>
      <c r="I28" s="5"/>
      <c r="J28" s="5"/>
      <c r="K28" s="5"/>
      <c r="L28" s="5"/>
      <c r="M28" s="5"/>
      <c r="N28" s="5"/>
      <c r="O28" s="5"/>
      <c r="P28" s="5"/>
      <c r="Q28" s="9">
        <v>2</v>
      </c>
      <c r="R28" s="9">
        <v>2</v>
      </c>
      <c r="S28" s="5"/>
      <c r="T28" s="5"/>
      <c r="U28" s="8">
        <v>2</v>
      </c>
      <c r="V28" s="8">
        <v>2</v>
      </c>
      <c r="W28" s="7"/>
      <c r="X28" s="7"/>
      <c r="Y28" s="38">
        <f t="shared" si="0"/>
        <v>62</v>
      </c>
      <c r="Z28" s="62"/>
    </row>
    <row r="29" spans="1:26">
      <c r="A29" s="70"/>
      <c r="B29" s="72"/>
      <c r="C29" s="49" t="s">
        <v>46</v>
      </c>
      <c r="D29" s="43">
        <v>9</v>
      </c>
      <c r="E29" s="53">
        <v>5</v>
      </c>
      <c r="F29" s="35">
        <v>5</v>
      </c>
      <c r="G29" s="35">
        <v>40</v>
      </c>
      <c r="H29" s="5"/>
      <c r="I29" s="5"/>
      <c r="J29" s="5"/>
      <c r="K29" s="5"/>
      <c r="L29" s="5"/>
      <c r="M29" s="5"/>
      <c r="N29" s="5"/>
      <c r="O29" s="5"/>
      <c r="P29" s="5"/>
      <c r="Q29" s="8"/>
      <c r="R29" s="8"/>
      <c r="S29" s="5"/>
      <c r="T29" s="5"/>
      <c r="U29" s="8"/>
      <c r="V29" s="8"/>
      <c r="W29" s="26"/>
      <c r="X29" s="26"/>
      <c r="Y29" s="38">
        <f t="shared" si="0"/>
        <v>59</v>
      </c>
      <c r="Z29" s="62"/>
    </row>
    <row r="30" spans="1:26">
      <c r="A30" s="70"/>
      <c r="B30" s="66"/>
      <c r="C30" s="48" t="s">
        <v>99</v>
      </c>
      <c r="D30" s="43">
        <v>1</v>
      </c>
      <c r="E30" s="53">
        <v>2</v>
      </c>
      <c r="F30" s="35">
        <v>2</v>
      </c>
      <c r="G30" s="35">
        <v>53</v>
      </c>
      <c r="H30" s="5"/>
      <c r="I30" s="5"/>
      <c r="J30" s="5"/>
      <c r="K30" s="5"/>
      <c r="L30" s="5"/>
      <c r="M30" s="5"/>
      <c r="N30" s="5"/>
      <c r="O30" s="5"/>
      <c r="P30" s="5"/>
      <c r="Q30" s="9"/>
      <c r="R30" s="9"/>
      <c r="S30" s="5"/>
      <c r="T30" s="5"/>
      <c r="U30" s="9"/>
      <c r="V30" s="9"/>
      <c r="W30" s="7"/>
      <c r="X30" s="7"/>
      <c r="Y30" s="38">
        <f t="shared" si="0"/>
        <v>58</v>
      </c>
      <c r="Z30" s="62"/>
    </row>
    <row r="31" spans="1:26">
      <c r="A31" s="70"/>
      <c r="B31" s="40" t="s">
        <v>47</v>
      </c>
      <c r="C31" s="60" t="s">
        <v>48</v>
      </c>
      <c r="D31" s="43">
        <v>34</v>
      </c>
      <c r="E31" s="53">
        <v>9</v>
      </c>
      <c r="F31" s="35"/>
      <c r="G31" s="35"/>
      <c r="H31" s="5"/>
      <c r="I31" s="5"/>
      <c r="J31" s="5"/>
      <c r="K31" s="5"/>
      <c r="L31" s="5"/>
      <c r="M31" s="5">
        <v>2</v>
      </c>
      <c r="N31" s="5">
        <v>1</v>
      </c>
      <c r="O31" s="5"/>
      <c r="P31" s="5"/>
      <c r="Q31" s="11"/>
      <c r="R31" s="11"/>
      <c r="S31" s="5"/>
      <c r="T31" s="5"/>
      <c r="U31" s="9"/>
      <c r="V31" s="9"/>
      <c r="W31" s="7"/>
      <c r="X31" s="7"/>
      <c r="Y31" s="38">
        <f t="shared" si="0"/>
        <v>46</v>
      </c>
      <c r="Z31" s="62"/>
    </row>
    <row r="32" spans="1:26">
      <c r="A32" s="70"/>
      <c r="B32" s="13" t="s">
        <v>49</v>
      </c>
      <c r="C32" s="52" t="s">
        <v>50</v>
      </c>
      <c r="D32" s="43">
        <v>17</v>
      </c>
      <c r="E32" s="53">
        <v>4</v>
      </c>
      <c r="F32" s="35">
        <v>15</v>
      </c>
      <c r="G32" s="35">
        <v>10</v>
      </c>
      <c r="H32" s="5"/>
      <c r="I32" s="5"/>
      <c r="J32" s="5"/>
      <c r="K32" s="5"/>
      <c r="L32" s="5"/>
      <c r="M32" s="5"/>
      <c r="N32" s="5"/>
      <c r="O32" s="5"/>
      <c r="P32" s="5"/>
      <c r="Q32" s="9"/>
      <c r="R32" s="9"/>
      <c r="S32" s="5"/>
      <c r="T32" s="5"/>
      <c r="U32" s="9"/>
      <c r="V32" s="9"/>
      <c r="W32" s="7"/>
      <c r="X32" s="7"/>
      <c r="Y32" s="38">
        <f t="shared" si="0"/>
        <v>46</v>
      </c>
      <c r="Z32" s="62"/>
    </row>
    <row r="33" spans="1:26">
      <c r="A33" s="70"/>
      <c r="B33" s="13"/>
      <c r="C33" s="46" t="s">
        <v>131</v>
      </c>
      <c r="D33" s="43">
        <v>2</v>
      </c>
      <c r="E33" s="45">
        <v>0</v>
      </c>
      <c r="F33" s="35"/>
      <c r="G33" s="35"/>
      <c r="H33" s="5"/>
      <c r="I33" s="5"/>
      <c r="J33" s="5"/>
      <c r="K33" s="5"/>
      <c r="L33" s="5"/>
      <c r="M33" s="5"/>
      <c r="N33" s="5"/>
      <c r="O33" s="5"/>
      <c r="P33" s="5"/>
      <c r="Q33" s="9"/>
      <c r="R33" s="9"/>
      <c r="S33" s="5"/>
      <c r="T33" s="5"/>
      <c r="U33" s="9"/>
      <c r="V33" s="9"/>
      <c r="W33" s="42"/>
      <c r="X33" s="42"/>
      <c r="Y33" s="38">
        <f t="shared" si="0"/>
        <v>2</v>
      </c>
      <c r="Z33" s="62"/>
    </row>
    <row r="34" spans="1:26">
      <c r="A34" s="70"/>
      <c r="B34" s="16" t="s">
        <v>44</v>
      </c>
      <c r="C34" s="15" t="s">
        <v>86</v>
      </c>
      <c r="D34" s="2"/>
      <c r="E34" s="24"/>
      <c r="F34" s="35">
        <v>0</v>
      </c>
      <c r="G34" s="35">
        <v>40</v>
      </c>
      <c r="H34" s="5"/>
      <c r="I34" s="5"/>
      <c r="J34" s="5"/>
      <c r="K34" s="5"/>
      <c r="L34" s="5"/>
      <c r="M34" s="5"/>
      <c r="N34" s="5"/>
      <c r="O34" s="5"/>
      <c r="P34" s="5"/>
      <c r="Q34" s="8"/>
      <c r="R34" s="8"/>
      <c r="S34" s="5"/>
      <c r="T34" s="5"/>
      <c r="U34" s="8"/>
      <c r="V34" s="8"/>
      <c r="W34" s="7"/>
      <c r="X34" s="7"/>
      <c r="Y34" s="28">
        <f t="shared" si="0"/>
        <v>40</v>
      </c>
      <c r="Z34" s="62"/>
    </row>
    <row r="35" spans="1:26">
      <c r="A35" s="70"/>
      <c r="B35" s="16" t="s">
        <v>44</v>
      </c>
      <c r="C35" s="15" t="s">
        <v>90</v>
      </c>
      <c r="D35" s="2"/>
      <c r="E35" s="24"/>
      <c r="F35" s="35">
        <v>0</v>
      </c>
      <c r="G35" s="35">
        <v>50</v>
      </c>
      <c r="H35" s="5"/>
      <c r="I35" s="5"/>
      <c r="J35" s="5"/>
      <c r="K35" s="5"/>
      <c r="L35" s="5"/>
      <c r="M35" s="5"/>
      <c r="N35" s="5"/>
      <c r="O35" s="5"/>
      <c r="P35" s="5"/>
      <c r="Q35" s="8"/>
      <c r="R35" s="8"/>
      <c r="S35" s="5"/>
      <c r="T35" s="5"/>
      <c r="U35" s="8"/>
      <c r="V35" s="8"/>
      <c r="W35" s="12"/>
      <c r="X35" s="12"/>
      <c r="Y35" s="28">
        <f t="shared" si="0"/>
        <v>50</v>
      </c>
      <c r="Z35" s="62"/>
    </row>
    <row r="36" spans="1:26">
      <c r="A36" s="70"/>
      <c r="B36" s="16" t="s">
        <v>44</v>
      </c>
      <c r="C36" s="19" t="s">
        <v>112</v>
      </c>
      <c r="D36" s="20"/>
      <c r="E36" s="24"/>
      <c r="F36" s="35">
        <v>0</v>
      </c>
      <c r="G36" s="35">
        <v>40</v>
      </c>
      <c r="H36" s="5"/>
      <c r="I36" s="5"/>
      <c r="J36" s="5"/>
      <c r="K36" s="5"/>
      <c r="L36" s="5"/>
      <c r="M36" s="5"/>
      <c r="N36" s="5"/>
      <c r="O36" s="5"/>
      <c r="P36" s="5"/>
      <c r="Q36" s="10"/>
      <c r="R36" s="10"/>
      <c r="S36" s="5"/>
      <c r="T36" s="5"/>
      <c r="U36" s="10"/>
      <c r="V36" s="10"/>
      <c r="W36" s="7"/>
      <c r="X36" s="7"/>
      <c r="Y36" s="28">
        <f t="shared" si="0"/>
        <v>40</v>
      </c>
      <c r="Z36" s="62"/>
    </row>
    <row r="37" spans="1:26">
      <c r="A37" s="63" t="s">
        <v>87</v>
      </c>
      <c r="B37" s="13" t="s">
        <v>51</v>
      </c>
      <c r="C37" s="15" t="s">
        <v>5</v>
      </c>
      <c r="D37" s="2"/>
      <c r="E37" s="24">
        <v>0</v>
      </c>
      <c r="F37" s="36">
        <v>0</v>
      </c>
      <c r="G37" s="36">
        <v>40</v>
      </c>
      <c r="H37" s="5"/>
      <c r="I37" s="5"/>
      <c r="J37" s="5"/>
      <c r="K37" s="5"/>
      <c r="L37" s="5"/>
      <c r="M37" s="5"/>
      <c r="N37" s="5"/>
      <c r="O37" s="5"/>
      <c r="P37" s="5"/>
      <c r="Q37" s="10"/>
      <c r="R37" s="10"/>
      <c r="S37" s="5"/>
      <c r="T37" s="5"/>
      <c r="U37" s="10"/>
      <c r="V37" s="10"/>
      <c r="W37" s="7"/>
      <c r="X37" s="7"/>
      <c r="Y37" s="28">
        <f t="shared" si="0"/>
        <v>40</v>
      </c>
      <c r="Z37" s="62">
        <f>SUM(Y37:Y49)</f>
        <v>630</v>
      </c>
    </row>
    <row r="38" spans="1:26" ht="14.25" customHeight="1">
      <c r="A38" s="64"/>
      <c r="B38" s="65" t="s">
        <v>114</v>
      </c>
      <c r="C38" s="49" t="s">
        <v>6</v>
      </c>
      <c r="D38" s="43">
        <v>76</v>
      </c>
      <c r="E38" s="20">
        <v>6</v>
      </c>
      <c r="F38" s="36">
        <v>0</v>
      </c>
      <c r="G38" s="36">
        <v>3</v>
      </c>
      <c r="H38" s="11"/>
      <c r="I38" s="11"/>
      <c r="J38" s="5"/>
      <c r="K38" s="5"/>
      <c r="L38" s="5"/>
      <c r="M38" s="11"/>
      <c r="N38" s="11"/>
      <c r="O38" s="5"/>
      <c r="P38" s="5"/>
      <c r="Q38" s="5">
        <v>3</v>
      </c>
      <c r="R38" s="5">
        <v>2</v>
      </c>
      <c r="S38" s="5"/>
      <c r="T38" s="5"/>
      <c r="U38" s="11"/>
      <c r="V38" s="11"/>
      <c r="W38" s="7"/>
      <c r="X38" s="7"/>
      <c r="Y38" s="38">
        <f t="shared" si="0"/>
        <v>90</v>
      </c>
      <c r="Z38" s="62"/>
    </row>
    <row r="39" spans="1:26">
      <c r="A39" s="64"/>
      <c r="B39" s="72"/>
      <c r="C39" s="49" t="s">
        <v>100</v>
      </c>
      <c r="D39" s="43">
        <v>35</v>
      </c>
      <c r="E39" s="20">
        <v>5</v>
      </c>
      <c r="F39" s="36">
        <v>0</v>
      </c>
      <c r="G39" s="36">
        <v>29</v>
      </c>
      <c r="H39" s="5"/>
      <c r="I39" s="21"/>
      <c r="J39" s="5"/>
      <c r="K39" s="5">
        <v>1</v>
      </c>
      <c r="L39" s="5">
        <v>1</v>
      </c>
      <c r="M39" s="5">
        <v>2</v>
      </c>
      <c r="N39" s="5">
        <v>2</v>
      </c>
      <c r="O39" s="5"/>
      <c r="P39" s="5"/>
      <c r="Q39" s="5">
        <v>2</v>
      </c>
      <c r="R39" s="5">
        <v>2</v>
      </c>
      <c r="S39" s="5">
        <v>2</v>
      </c>
      <c r="T39" s="5">
        <v>1</v>
      </c>
      <c r="U39" s="5">
        <v>4</v>
      </c>
      <c r="V39" s="5">
        <v>4</v>
      </c>
      <c r="W39" s="7"/>
      <c r="X39" s="7"/>
      <c r="Y39" s="38">
        <f t="shared" si="0"/>
        <v>90</v>
      </c>
      <c r="Z39" s="62"/>
    </row>
    <row r="40" spans="1:26">
      <c r="A40" s="64"/>
      <c r="B40" s="72"/>
      <c r="C40" s="49" t="s">
        <v>101</v>
      </c>
      <c r="D40" s="2"/>
      <c r="E40" s="24">
        <v>0</v>
      </c>
      <c r="F40" s="36">
        <v>0</v>
      </c>
      <c r="G40" s="36">
        <v>38</v>
      </c>
      <c r="H40" s="5"/>
      <c r="I40" s="5"/>
      <c r="J40" s="5"/>
      <c r="K40" s="5">
        <v>1</v>
      </c>
      <c r="L40" s="5">
        <v>1</v>
      </c>
      <c r="M40" s="5">
        <v>1</v>
      </c>
      <c r="N40" s="5">
        <v>1</v>
      </c>
      <c r="O40" s="5"/>
      <c r="P40" s="5"/>
      <c r="Q40" s="5">
        <v>2</v>
      </c>
      <c r="R40" s="5">
        <v>1</v>
      </c>
      <c r="S40" s="5"/>
      <c r="T40" s="5"/>
      <c r="U40" s="5"/>
      <c r="V40" s="5"/>
      <c r="W40" s="7"/>
      <c r="X40" s="7"/>
      <c r="Y40" s="38">
        <f t="shared" si="0"/>
        <v>45</v>
      </c>
      <c r="Z40" s="62"/>
    </row>
    <row r="41" spans="1:26">
      <c r="A41" s="64"/>
      <c r="B41" s="72"/>
      <c r="C41" s="49" t="s">
        <v>102</v>
      </c>
      <c r="D41" s="2"/>
      <c r="E41" s="24">
        <v>0</v>
      </c>
      <c r="F41" s="36">
        <v>10</v>
      </c>
      <c r="G41" s="36">
        <v>30</v>
      </c>
      <c r="H41" s="5"/>
      <c r="I41" s="5"/>
      <c r="J41" s="5"/>
      <c r="K41" s="5"/>
      <c r="L41" s="5"/>
      <c r="M41" s="5">
        <v>1</v>
      </c>
      <c r="N41" s="5">
        <v>1</v>
      </c>
      <c r="O41" s="5"/>
      <c r="P41" s="5"/>
      <c r="Q41" s="5">
        <v>2</v>
      </c>
      <c r="R41" s="5">
        <v>1</v>
      </c>
      <c r="S41" s="5"/>
      <c r="T41" s="5"/>
      <c r="U41" s="5"/>
      <c r="V41" s="5"/>
      <c r="W41" s="7"/>
      <c r="X41" s="7"/>
      <c r="Y41" s="38">
        <f>SUM(D41:X41)</f>
        <v>45</v>
      </c>
      <c r="Z41" s="62"/>
    </row>
    <row r="42" spans="1:26">
      <c r="A42" s="64"/>
      <c r="B42" s="72"/>
      <c r="C42" s="48" t="s">
        <v>103</v>
      </c>
      <c r="D42" s="43">
        <v>14</v>
      </c>
      <c r="E42" s="20">
        <v>4</v>
      </c>
      <c r="F42" s="36">
        <v>20</v>
      </c>
      <c r="G42" s="36">
        <v>39</v>
      </c>
      <c r="H42" s="5">
        <v>2</v>
      </c>
      <c r="I42" s="5">
        <v>2</v>
      </c>
      <c r="J42" s="5"/>
      <c r="K42" s="5"/>
      <c r="L42" s="5"/>
      <c r="M42" s="5">
        <v>1</v>
      </c>
      <c r="N42" s="5">
        <v>1</v>
      </c>
      <c r="O42" s="5"/>
      <c r="P42" s="5"/>
      <c r="Q42" s="5">
        <v>2</v>
      </c>
      <c r="R42" s="5">
        <v>1</v>
      </c>
      <c r="S42" s="5"/>
      <c r="T42" s="5"/>
      <c r="U42" s="5">
        <v>2</v>
      </c>
      <c r="V42" s="5">
        <v>2</v>
      </c>
      <c r="W42" s="26"/>
      <c r="X42" s="26"/>
      <c r="Y42" s="38">
        <f t="shared" si="0"/>
        <v>90</v>
      </c>
      <c r="Z42" s="62"/>
    </row>
    <row r="43" spans="1:26">
      <c r="A43" s="64"/>
      <c r="B43" s="72"/>
      <c r="C43" s="59" t="s">
        <v>141</v>
      </c>
      <c r="D43" s="2"/>
      <c r="E43" s="24">
        <v>0</v>
      </c>
      <c r="F43" s="36">
        <v>0</v>
      </c>
      <c r="G43" s="36">
        <v>0</v>
      </c>
      <c r="H43" s="11"/>
      <c r="I43" s="11"/>
      <c r="J43" s="5"/>
      <c r="K43" s="5"/>
      <c r="L43" s="5"/>
      <c r="M43" s="11"/>
      <c r="N43" s="11"/>
      <c r="O43" s="5"/>
      <c r="P43" s="5"/>
      <c r="Q43" s="5"/>
      <c r="R43" s="5"/>
      <c r="S43" s="5"/>
      <c r="T43" s="5"/>
      <c r="U43" s="11"/>
      <c r="V43" s="11"/>
      <c r="W43" s="7"/>
      <c r="X43" s="7"/>
      <c r="Y43" s="38">
        <f t="shared" si="0"/>
        <v>0</v>
      </c>
      <c r="Z43" s="62"/>
    </row>
    <row r="44" spans="1:26">
      <c r="A44" s="64"/>
      <c r="B44" s="72"/>
      <c r="C44" s="60" t="s">
        <v>142</v>
      </c>
      <c r="D44" s="2"/>
      <c r="E44" s="24">
        <v>0</v>
      </c>
      <c r="F44" s="36"/>
      <c r="G44" s="3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1"/>
      <c r="T44" s="11"/>
      <c r="U44" s="5"/>
      <c r="V44" s="5"/>
      <c r="W44" s="7"/>
      <c r="X44" s="7"/>
      <c r="Y44" s="38">
        <f t="shared" si="0"/>
        <v>0</v>
      </c>
      <c r="Z44" s="62"/>
    </row>
    <row r="45" spans="1:26">
      <c r="A45" s="64"/>
      <c r="B45" s="72"/>
      <c r="C45" s="49" t="s">
        <v>7</v>
      </c>
      <c r="D45" s="2"/>
      <c r="E45" s="24">
        <v>0</v>
      </c>
      <c r="F45" s="36">
        <v>10</v>
      </c>
      <c r="G45" s="36">
        <v>16</v>
      </c>
      <c r="H45" s="5">
        <v>2</v>
      </c>
      <c r="I45" s="5">
        <v>1</v>
      </c>
      <c r="J45" s="5"/>
      <c r="K45" s="5">
        <v>2</v>
      </c>
      <c r="L45" s="5">
        <v>2</v>
      </c>
      <c r="M45" s="5">
        <v>2</v>
      </c>
      <c r="N45" s="5">
        <v>2</v>
      </c>
      <c r="O45" s="5"/>
      <c r="P45" s="5"/>
      <c r="Q45" s="5">
        <v>2</v>
      </c>
      <c r="R45" s="5">
        <v>2</v>
      </c>
      <c r="S45" s="5"/>
      <c r="T45" s="5"/>
      <c r="U45" s="5">
        <v>2</v>
      </c>
      <c r="V45" s="5">
        <v>2</v>
      </c>
      <c r="W45" s="7"/>
      <c r="X45" s="7"/>
      <c r="Y45" s="38">
        <f t="shared" si="0"/>
        <v>45</v>
      </c>
      <c r="Z45" s="62"/>
    </row>
    <row r="46" spans="1:26">
      <c r="A46" s="64"/>
      <c r="B46" s="66"/>
      <c r="C46" s="18" t="s">
        <v>138</v>
      </c>
      <c r="D46" s="2"/>
      <c r="E46" s="39"/>
      <c r="F46" s="36">
        <v>10</v>
      </c>
      <c r="G46" s="36">
        <v>35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42"/>
      <c r="X46" s="42"/>
      <c r="Y46" s="38">
        <f t="shared" si="0"/>
        <v>45</v>
      </c>
      <c r="Z46" s="62"/>
    </row>
    <row r="47" spans="1:26">
      <c r="A47" s="64"/>
      <c r="B47" s="62" t="s">
        <v>114</v>
      </c>
      <c r="C47" s="27" t="s">
        <v>113</v>
      </c>
      <c r="D47" s="20"/>
      <c r="E47" s="24"/>
      <c r="F47" s="36">
        <v>20</v>
      </c>
      <c r="G47" s="36">
        <v>20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7"/>
      <c r="X47" s="7"/>
      <c r="Y47" s="38">
        <f t="shared" si="0"/>
        <v>40</v>
      </c>
      <c r="Z47" s="62"/>
    </row>
    <row r="48" spans="1:26">
      <c r="A48" s="64"/>
      <c r="B48" s="105"/>
      <c r="C48" s="27" t="s">
        <v>52</v>
      </c>
      <c r="D48" s="20"/>
      <c r="E48" s="24"/>
      <c r="F48" s="36">
        <v>15</v>
      </c>
      <c r="G48" s="36">
        <v>35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7"/>
      <c r="X48" s="7"/>
      <c r="Y48" s="38">
        <f t="shared" si="0"/>
        <v>50</v>
      </c>
      <c r="Z48" s="62"/>
    </row>
    <row r="49" spans="1:26" s="56" customFormat="1">
      <c r="A49" s="64"/>
      <c r="B49" s="105"/>
      <c r="C49" s="54" t="s">
        <v>53</v>
      </c>
      <c r="D49" s="55"/>
      <c r="E49" s="22"/>
      <c r="F49" s="36">
        <v>15</v>
      </c>
      <c r="G49" s="36">
        <v>35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41"/>
      <c r="X49" s="41"/>
      <c r="Y49" s="38">
        <f t="shared" si="0"/>
        <v>50</v>
      </c>
      <c r="Z49" s="62"/>
    </row>
    <row r="50" spans="1:26">
      <c r="A50" s="63" t="s">
        <v>54</v>
      </c>
      <c r="B50" s="65" t="s">
        <v>55</v>
      </c>
      <c r="C50" s="15" t="s">
        <v>8</v>
      </c>
      <c r="D50" s="2"/>
      <c r="E50" s="24">
        <v>0</v>
      </c>
      <c r="F50" s="35">
        <v>110</v>
      </c>
      <c r="G50" s="35">
        <v>161</v>
      </c>
      <c r="H50" s="5">
        <v>2</v>
      </c>
      <c r="I50" s="22">
        <v>2</v>
      </c>
      <c r="J50" s="5"/>
      <c r="K50" s="5">
        <v>5</v>
      </c>
      <c r="L50" s="5">
        <v>5</v>
      </c>
      <c r="M50" s="5">
        <v>5</v>
      </c>
      <c r="N50" s="5">
        <v>3</v>
      </c>
      <c r="O50" s="5">
        <v>2</v>
      </c>
      <c r="P50" s="5">
        <v>2</v>
      </c>
      <c r="Q50" s="5">
        <v>7</v>
      </c>
      <c r="R50" s="5">
        <v>3</v>
      </c>
      <c r="S50" s="5">
        <v>5</v>
      </c>
      <c r="T50" s="5">
        <v>3</v>
      </c>
      <c r="U50" s="5">
        <v>4</v>
      </c>
      <c r="V50" s="5">
        <v>3</v>
      </c>
      <c r="W50" s="7">
        <v>3</v>
      </c>
      <c r="X50" s="7">
        <v>2</v>
      </c>
      <c r="Y50" s="28">
        <f t="shared" si="0"/>
        <v>327</v>
      </c>
      <c r="Z50" s="62">
        <f>SUM(Y50:Y57)</f>
        <v>720</v>
      </c>
    </row>
    <row r="51" spans="1:26">
      <c r="A51" s="64"/>
      <c r="B51" s="66"/>
      <c r="C51" s="52" t="s">
        <v>9</v>
      </c>
      <c r="D51" s="43">
        <v>57</v>
      </c>
      <c r="E51" s="20">
        <v>13</v>
      </c>
      <c r="F51" s="35">
        <v>0</v>
      </c>
      <c r="G51" s="35">
        <v>10</v>
      </c>
      <c r="H51" s="5"/>
      <c r="I51" s="5"/>
      <c r="J51" s="5"/>
      <c r="K51" s="5">
        <v>2</v>
      </c>
      <c r="L51" s="5">
        <v>2</v>
      </c>
      <c r="M51" s="5">
        <v>2</v>
      </c>
      <c r="N51" s="5">
        <v>1</v>
      </c>
      <c r="O51" s="5"/>
      <c r="P51" s="5"/>
      <c r="Q51" s="5">
        <v>2</v>
      </c>
      <c r="R51" s="5">
        <v>1</v>
      </c>
      <c r="S51" s="5">
        <v>2</v>
      </c>
      <c r="T51" s="5">
        <v>2</v>
      </c>
      <c r="U51" s="5">
        <v>1</v>
      </c>
      <c r="V51" s="5">
        <v>1</v>
      </c>
      <c r="W51" s="7">
        <v>2</v>
      </c>
      <c r="X51" s="7">
        <v>1</v>
      </c>
      <c r="Y51" s="28">
        <f t="shared" si="0"/>
        <v>99</v>
      </c>
      <c r="Z51" s="62"/>
    </row>
    <row r="52" spans="1:26">
      <c r="A52" s="64"/>
      <c r="B52" s="67" t="s">
        <v>56</v>
      </c>
      <c r="C52" s="15" t="s">
        <v>57</v>
      </c>
      <c r="D52" s="43">
        <v>22</v>
      </c>
      <c r="E52" s="20">
        <v>9</v>
      </c>
      <c r="F52" s="35">
        <v>10</v>
      </c>
      <c r="G52" s="35">
        <v>39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7"/>
      <c r="X52" s="7"/>
      <c r="Y52" s="28">
        <f t="shared" si="0"/>
        <v>80</v>
      </c>
      <c r="Z52" s="62"/>
    </row>
    <row r="53" spans="1:26">
      <c r="A53" s="64"/>
      <c r="B53" s="68"/>
      <c r="C53" s="52" t="s">
        <v>58</v>
      </c>
      <c r="D53" s="43">
        <v>28</v>
      </c>
      <c r="E53" s="45">
        <v>8</v>
      </c>
      <c r="F53" s="35">
        <v>30</v>
      </c>
      <c r="G53" s="35">
        <v>9</v>
      </c>
      <c r="H53" s="5"/>
      <c r="I53" s="5"/>
      <c r="J53" s="5"/>
      <c r="K53" s="5"/>
      <c r="L53" s="5"/>
      <c r="M53" s="5"/>
      <c r="N53" s="5"/>
      <c r="O53" s="5"/>
      <c r="P53" s="5"/>
      <c r="Q53" s="5">
        <v>3</v>
      </c>
      <c r="R53" s="5">
        <v>2</v>
      </c>
      <c r="S53" s="5"/>
      <c r="T53" s="5"/>
      <c r="U53" s="5"/>
      <c r="V53" s="5"/>
      <c r="W53" s="7"/>
      <c r="X53" s="7"/>
      <c r="Y53" s="28">
        <f t="shared" si="0"/>
        <v>80</v>
      </c>
      <c r="Z53" s="62"/>
    </row>
    <row r="54" spans="1:26">
      <c r="A54" s="64"/>
      <c r="B54" s="13" t="s">
        <v>59</v>
      </c>
      <c r="C54" s="52" t="s">
        <v>60</v>
      </c>
      <c r="D54" s="43">
        <v>9</v>
      </c>
      <c r="E54" s="20">
        <v>13</v>
      </c>
      <c r="F54" s="35">
        <v>30</v>
      </c>
      <c r="G54" s="35">
        <v>38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7"/>
      <c r="X54" s="7"/>
      <c r="Y54" s="28">
        <f t="shared" si="0"/>
        <v>90</v>
      </c>
      <c r="Z54" s="62"/>
    </row>
    <row r="55" spans="1:26">
      <c r="A55" s="64"/>
      <c r="B55" s="16" t="s">
        <v>55</v>
      </c>
      <c r="C55" s="27" t="s">
        <v>61</v>
      </c>
      <c r="D55" s="2"/>
      <c r="E55" s="24">
        <v>0</v>
      </c>
      <c r="F55" s="35">
        <v>0</v>
      </c>
      <c r="G55" s="35">
        <v>40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7"/>
      <c r="X55" s="7"/>
      <c r="Y55" s="28">
        <f t="shared" si="0"/>
        <v>40</v>
      </c>
      <c r="Z55" s="62"/>
    </row>
    <row r="56" spans="1:26">
      <c r="A56" s="64"/>
      <c r="B56" s="17" t="s">
        <v>56</v>
      </c>
      <c r="C56" s="19" t="s">
        <v>116</v>
      </c>
      <c r="D56" s="43">
        <v>0</v>
      </c>
      <c r="E56" s="20">
        <v>2</v>
      </c>
      <c r="F56" s="35"/>
      <c r="G56" s="3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31"/>
      <c r="X56" s="31"/>
      <c r="Y56" s="29">
        <f t="shared" si="0"/>
        <v>2</v>
      </c>
      <c r="Z56" s="62"/>
    </row>
    <row r="57" spans="1:26">
      <c r="A57" s="64"/>
      <c r="B57" s="17" t="s">
        <v>56</v>
      </c>
      <c r="C57" s="46" t="s">
        <v>132</v>
      </c>
      <c r="D57" s="43">
        <v>2</v>
      </c>
      <c r="E57" s="43">
        <v>0</v>
      </c>
      <c r="F57" s="35">
        <v>0</v>
      </c>
      <c r="G57" s="3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7"/>
      <c r="X57" s="7"/>
      <c r="Y57" s="28">
        <f t="shared" si="0"/>
        <v>2</v>
      </c>
      <c r="Z57" s="62"/>
    </row>
    <row r="58" spans="1:26">
      <c r="A58" s="63" t="s">
        <v>149</v>
      </c>
      <c r="B58" s="14" t="s">
        <v>62</v>
      </c>
      <c r="C58" s="49" t="s">
        <v>10</v>
      </c>
      <c r="D58" s="20"/>
      <c r="E58" s="24">
        <v>0</v>
      </c>
      <c r="F58" s="35">
        <v>15</v>
      </c>
      <c r="G58" s="35">
        <v>95</v>
      </c>
      <c r="H58" s="5"/>
      <c r="I58" s="5"/>
      <c r="J58" s="5"/>
      <c r="K58" s="5">
        <v>2</v>
      </c>
      <c r="L58" s="5">
        <v>2</v>
      </c>
      <c r="M58" s="5">
        <v>2</v>
      </c>
      <c r="N58" s="5"/>
      <c r="O58" s="5"/>
      <c r="P58" s="5"/>
      <c r="Q58" s="5">
        <v>2</v>
      </c>
      <c r="R58" s="5">
        <v>2</v>
      </c>
      <c r="S58" s="5">
        <v>4</v>
      </c>
      <c r="T58" s="5">
        <v>2</v>
      </c>
      <c r="U58" s="5">
        <v>2</v>
      </c>
      <c r="V58" s="5">
        <v>2</v>
      </c>
      <c r="W58" s="26"/>
      <c r="X58" s="26"/>
      <c r="Y58" s="28">
        <f t="shared" si="0"/>
        <v>130</v>
      </c>
      <c r="Z58" s="74">
        <f>SUM(Y58:Y66)</f>
        <v>800</v>
      </c>
    </row>
    <row r="59" spans="1:26">
      <c r="A59" s="64"/>
      <c r="B59" s="14" t="s">
        <v>104</v>
      </c>
      <c r="C59" s="48" t="s">
        <v>105</v>
      </c>
      <c r="D59" s="2"/>
      <c r="E59" s="24">
        <v>0</v>
      </c>
      <c r="F59" s="35">
        <v>10</v>
      </c>
      <c r="G59" s="35">
        <v>82</v>
      </c>
      <c r="H59" s="5"/>
      <c r="I59" s="5"/>
      <c r="J59" s="21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7"/>
      <c r="X59" s="7"/>
      <c r="Y59" s="28">
        <f t="shared" si="0"/>
        <v>92</v>
      </c>
      <c r="Z59" s="75"/>
    </row>
    <row r="60" spans="1:26">
      <c r="A60" s="64"/>
      <c r="B60" s="65" t="s">
        <v>134</v>
      </c>
      <c r="C60" s="15" t="s">
        <v>11</v>
      </c>
      <c r="D60" s="2"/>
      <c r="E60" s="24">
        <v>0</v>
      </c>
      <c r="F60" s="35">
        <v>46</v>
      </c>
      <c r="G60" s="35">
        <v>70</v>
      </c>
      <c r="H60" s="5">
        <v>2</v>
      </c>
      <c r="I60" s="5">
        <v>2</v>
      </c>
      <c r="J60" s="5"/>
      <c r="K60" s="5">
        <v>2</v>
      </c>
      <c r="L60" s="5">
        <v>2</v>
      </c>
      <c r="M60" s="5">
        <v>2</v>
      </c>
      <c r="N60" s="5">
        <v>1</v>
      </c>
      <c r="O60" s="5"/>
      <c r="P60" s="5"/>
      <c r="Q60" s="5">
        <v>2</v>
      </c>
      <c r="R60" s="5">
        <v>2</v>
      </c>
      <c r="S60" s="5">
        <v>3</v>
      </c>
      <c r="T60" s="5">
        <v>1</v>
      </c>
      <c r="U60" s="5">
        <v>2</v>
      </c>
      <c r="V60" s="5">
        <v>2</v>
      </c>
      <c r="W60" s="7">
        <v>1</v>
      </c>
      <c r="X60" s="7">
        <v>2</v>
      </c>
      <c r="Y60" s="28">
        <f t="shared" si="0"/>
        <v>142</v>
      </c>
      <c r="Z60" s="75"/>
    </row>
    <row r="61" spans="1:26">
      <c r="A61" s="64"/>
      <c r="B61" s="72"/>
      <c r="C61" s="15" t="s">
        <v>12</v>
      </c>
      <c r="D61" s="2"/>
      <c r="E61" s="24">
        <v>0</v>
      </c>
      <c r="F61" s="35">
        <v>25</v>
      </c>
      <c r="G61" s="35">
        <v>45</v>
      </c>
      <c r="H61" s="5"/>
      <c r="I61" s="22"/>
      <c r="J61" s="5"/>
      <c r="K61" s="5"/>
      <c r="L61" s="5"/>
      <c r="M61" s="5">
        <v>2</v>
      </c>
      <c r="N61" s="5">
        <v>1</v>
      </c>
      <c r="O61" s="5"/>
      <c r="P61" s="5"/>
      <c r="Q61" s="5"/>
      <c r="R61" s="5"/>
      <c r="S61" s="5">
        <v>2</v>
      </c>
      <c r="T61" s="5">
        <v>1</v>
      </c>
      <c r="U61" s="5">
        <v>2</v>
      </c>
      <c r="V61" s="5">
        <v>2</v>
      </c>
      <c r="W61" s="7">
        <v>1</v>
      </c>
      <c r="X61" s="7"/>
      <c r="Y61" s="28">
        <f t="shared" si="0"/>
        <v>81</v>
      </c>
      <c r="Z61" s="75"/>
    </row>
    <row r="62" spans="1:26">
      <c r="A62" s="64"/>
      <c r="B62" s="72"/>
      <c r="C62" s="15" t="s">
        <v>64</v>
      </c>
      <c r="D62" s="43">
        <v>45</v>
      </c>
      <c r="E62" s="53">
        <v>11</v>
      </c>
      <c r="F62" s="35">
        <v>5</v>
      </c>
      <c r="G62" s="35">
        <v>45</v>
      </c>
      <c r="H62" s="5"/>
      <c r="I62" s="5"/>
      <c r="J62" s="5"/>
      <c r="K62" s="11"/>
      <c r="L62" s="11"/>
      <c r="M62" s="11"/>
      <c r="N62" s="5"/>
      <c r="O62" s="5"/>
      <c r="P62" s="5"/>
      <c r="Q62" s="5"/>
      <c r="R62" s="5"/>
      <c r="S62" s="5"/>
      <c r="T62" s="5"/>
      <c r="U62" s="5"/>
      <c r="V62" s="5"/>
      <c r="W62" s="7"/>
      <c r="X62" s="7"/>
      <c r="Y62" s="28">
        <f t="shared" si="0"/>
        <v>106</v>
      </c>
      <c r="Z62" s="75"/>
    </row>
    <row r="63" spans="1:26" ht="14.25" customHeight="1">
      <c r="A63" s="64"/>
      <c r="B63" s="66"/>
      <c r="C63" s="15" t="s">
        <v>13</v>
      </c>
      <c r="D63" s="2"/>
      <c r="E63" s="24">
        <v>0</v>
      </c>
      <c r="F63" s="35">
        <v>50</v>
      </c>
      <c r="G63" s="35">
        <v>56</v>
      </c>
      <c r="H63" s="5"/>
      <c r="I63" s="5"/>
      <c r="J63" s="5"/>
      <c r="K63" s="5"/>
      <c r="L63" s="5"/>
      <c r="M63" s="5"/>
      <c r="N63" s="5"/>
      <c r="O63" s="5"/>
      <c r="P63" s="5"/>
      <c r="Q63" s="5">
        <v>2</v>
      </c>
      <c r="R63" s="5">
        <v>1</v>
      </c>
      <c r="S63" s="5">
        <v>2</v>
      </c>
      <c r="T63" s="5">
        <v>1</v>
      </c>
      <c r="U63" s="5"/>
      <c r="V63" s="5"/>
      <c r="W63" s="7"/>
      <c r="X63" s="7"/>
      <c r="Y63" s="28">
        <f t="shared" si="0"/>
        <v>112</v>
      </c>
      <c r="Z63" s="75"/>
    </row>
    <row r="64" spans="1:26">
      <c r="A64" s="64"/>
      <c r="B64" s="13" t="s">
        <v>65</v>
      </c>
      <c r="C64" s="15" t="s">
        <v>14</v>
      </c>
      <c r="D64" s="2"/>
      <c r="E64" s="24">
        <v>0</v>
      </c>
      <c r="F64" s="35">
        <v>50</v>
      </c>
      <c r="G64" s="35">
        <v>62</v>
      </c>
      <c r="H64" s="5">
        <v>2</v>
      </c>
      <c r="I64" s="5"/>
      <c r="J64" s="5"/>
      <c r="K64" s="5">
        <v>1</v>
      </c>
      <c r="L64" s="5">
        <v>1</v>
      </c>
      <c r="M64" s="5">
        <v>2</v>
      </c>
      <c r="N64" s="5">
        <v>1</v>
      </c>
      <c r="O64" s="5"/>
      <c r="P64" s="5"/>
      <c r="Q64" s="5">
        <v>2</v>
      </c>
      <c r="R64" s="5">
        <v>2</v>
      </c>
      <c r="S64" s="5">
        <v>3</v>
      </c>
      <c r="T64" s="5">
        <v>2</v>
      </c>
      <c r="U64" s="5">
        <v>2</v>
      </c>
      <c r="V64" s="5">
        <v>2</v>
      </c>
      <c r="W64" s="7">
        <v>2</v>
      </c>
      <c r="X64" s="7"/>
      <c r="Y64" s="28">
        <f t="shared" si="0"/>
        <v>134</v>
      </c>
      <c r="Z64" s="75"/>
    </row>
    <row r="65" spans="1:26">
      <c r="A65" s="64"/>
      <c r="B65" s="13" t="s">
        <v>65</v>
      </c>
      <c r="C65" s="15" t="s">
        <v>111</v>
      </c>
      <c r="D65" s="43">
        <v>0</v>
      </c>
      <c r="E65" s="53">
        <v>2</v>
      </c>
      <c r="F65" s="35"/>
      <c r="G65" s="35">
        <v>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26"/>
      <c r="X65" s="26"/>
      <c r="Y65" s="28">
        <f t="shared" si="0"/>
        <v>2</v>
      </c>
      <c r="Z65" s="75"/>
    </row>
    <row r="66" spans="1:26">
      <c r="A66" s="73"/>
      <c r="B66" s="13" t="s">
        <v>63</v>
      </c>
      <c r="C66" s="27" t="s">
        <v>133</v>
      </c>
      <c r="D66" s="43">
        <v>0</v>
      </c>
      <c r="E66" s="53">
        <v>1</v>
      </c>
      <c r="F66" s="35">
        <v>0</v>
      </c>
      <c r="G66" s="35">
        <v>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7"/>
      <c r="X66" s="7"/>
      <c r="Y66" s="28">
        <f t="shared" si="0"/>
        <v>1</v>
      </c>
      <c r="Z66" s="76"/>
    </row>
    <row r="67" spans="1:26">
      <c r="A67" s="69" t="s">
        <v>66</v>
      </c>
      <c r="B67" s="13" t="s">
        <v>67</v>
      </c>
      <c r="C67" s="52" t="s">
        <v>68</v>
      </c>
      <c r="D67" s="43">
        <v>13</v>
      </c>
      <c r="E67" s="20">
        <v>7</v>
      </c>
      <c r="F67" s="35">
        <v>10</v>
      </c>
      <c r="G67" s="35">
        <v>47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>
        <v>2</v>
      </c>
      <c r="V67" s="5">
        <v>1</v>
      </c>
      <c r="W67" s="7"/>
      <c r="X67" s="7"/>
      <c r="Y67" s="28">
        <f t="shared" si="0"/>
        <v>80</v>
      </c>
      <c r="Z67" s="62">
        <f>SUM(Y67:Y76)</f>
        <v>600</v>
      </c>
    </row>
    <row r="68" spans="1:26">
      <c r="A68" s="70"/>
      <c r="B68" s="13" t="s">
        <v>69</v>
      </c>
      <c r="C68" s="15" t="s">
        <v>70</v>
      </c>
      <c r="D68" s="43">
        <v>39</v>
      </c>
      <c r="E68" s="20">
        <v>16</v>
      </c>
      <c r="F68" s="35">
        <v>23</v>
      </c>
      <c r="G68" s="35">
        <v>32</v>
      </c>
      <c r="H68" s="5">
        <v>2</v>
      </c>
      <c r="I68" s="5"/>
      <c r="J68" s="22">
        <v>4</v>
      </c>
      <c r="K68" s="5">
        <v>2</v>
      </c>
      <c r="L68" s="5">
        <v>2</v>
      </c>
      <c r="M68" s="5">
        <v>2</v>
      </c>
      <c r="N68" s="5">
        <v>1</v>
      </c>
      <c r="O68" s="5"/>
      <c r="P68" s="5"/>
      <c r="Q68" s="5">
        <v>2</v>
      </c>
      <c r="R68" s="5">
        <v>2</v>
      </c>
      <c r="S68" s="5"/>
      <c r="T68" s="5"/>
      <c r="U68" s="5">
        <v>3</v>
      </c>
      <c r="V68" s="5">
        <v>2</v>
      </c>
      <c r="W68" s="7"/>
      <c r="X68" s="7"/>
      <c r="Y68" s="38">
        <f t="shared" si="0"/>
        <v>132</v>
      </c>
      <c r="Z68" s="62"/>
    </row>
    <row r="69" spans="1:26">
      <c r="A69" s="70"/>
      <c r="B69" s="13" t="s">
        <v>71</v>
      </c>
      <c r="C69" s="15" t="s">
        <v>15</v>
      </c>
      <c r="D69" s="43">
        <v>27</v>
      </c>
      <c r="E69" s="20">
        <v>8</v>
      </c>
      <c r="F69" s="35">
        <v>5</v>
      </c>
      <c r="G69" s="35">
        <v>15</v>
      </c>
      <c r="H69" s="5"/>
      <c r="I69" s="5"/>
      <c r="J69" s="2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7"/>
      <c r="X69" s="7"/>
      <c r="Y69" s="38">
        <f t="shared" si="0"/>
        <v>55</v>
      </c>
      <c r="Z69" s="62"/>
    </row>
    <row r="70" spans="1:26">
      <c r="A70" s="70"/>
      <c r="B70" s="13" t="s">
        <v>72</v>
      </c>
      <c r="C70" s="15" t="s">
        <v>16</v>
      </c>
      <c r="D70" s="43">
        <v>75</v>
      </c>
      <c r="E70" s="20">
        <v>4</v>
      </c>
      <c r="F70" s="35">
        <v>19</v>
      </c>
      <c r="G70" s="35">
        <v>10</v>
      </c>
      <c r="H70" s="5">
        <v>2</v>
      </c>
      <c r="I70" s="5"/>
      <c r="J70" s="22"/>
      <c r="K70" s="5"/>
      <c r="L70" s="5"/>
      <c r="M70" s="5">
        <v>2</v>
      </c>
      <c r="N70" s="5">
        <v>1</v>
      </c>
      <c r="O70" s="5"/>
      <c r="P70" s="5"/>
      <c r="Q70" s="5">
        <v>2</v>
      </c>
      <c r="R70" s="5">
        <v>1</v>
      </c>
      <c r="S70" s="5"/>
      <c r="T70" s="5"/>
      <c r="U70" s="5">
        <v>2</v>
      </c>
      <c r="V70" s="5">
        <v>2</v>
      </c>
      <c r="W70" s="7"/>
      <c r="X70" s="7"/>
      <c r="Y70" s="38">
        <f t="shared" si="0"/>
        <v>120</v>
      </c>
      <c r="Z70" s="62"/>
    </row>
    <row r="71" spans="1:26">
      <c r="A71" s="70"/>
      <c r="B71" s="13" t="s">
        <v>72</v>
      </c>
      <c r="C71" s="57" t="s">
        <v>135</v>
      </c>
      <c r="D71" s="43">
        <v>0</v>
      </c>
      <c r="E71" s="20">
        <v>1</v>
      </c>
      <c r="F71" s="35"/>
      <c r="G71" s="35"/>
      <c r="H71" s="5"/>
      <c r="I71" s="5"/>
      <c r="J71" s="2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42"/>
      <c r="X71" s="42"/>
      <c r="Y71" s="38">
        <f t="shared" si="0"/>
        <v>1</v>
      </c>
      <c r="Z71" s="62"/>
    </row>
    <row r="72" spans="1:26">
      <c r="A72" s="70"/>
      <c r="B72" s="13" t="s">
        <v>73</v>
      </c>
      <c r="C72" s="58" t="s">
        <v>136</v>
      </c>
      <c r="D72" s="43">
        <v>1</v>
      </c>
      <c r="E72" s="20">
        <v>0</v>
      </c>
      <c r="F72" s="35"/>
      <c r="G72" s="35"/>
      <c r="H72" s="5"/>
      <c r="I72" s="5"/>
      <c r="J72" s="2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42"/>
      <c r="X72" s="42"/>
      <c r="Y72" s="38">
        <f t="shared" si="0"/>
        <v>1</v>
      </c>
      <c r="Z72" s="62"/>
    </row>
    <row r="73" spans="1:26">
      <c r="A73" s="70"/>
      <c r="B73" s="13" t="s">
        <v>73</v>
      </c>
      <c r="C73" s="15" t="s">
        <v>74</v>
      </c>
      <c r="D73" s="43">
        <v>10</v>
      </c>
      <c r="E73" s="20">
        <v>8</v>
      </c>
      <c r="F73" s="35">
        <v>0</v>
      </c>
      <c r="G73" s="35">
        <v>40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>
        <v>2</v>
      </c>
      <c r="V73" s="5">
        <v>1</v>
      </c>
      <c r="W73" s="7"/>
      <c r="X73" s="7"/>
      <c r="Y73" s="38">
        <f t="shared" si="0"/>
        <v>61</v>
      </c>
      <c r="Z73" s="62"/>
    </row>
    <row r="74" spans="1:26">
      <c r="A74" s="70"/>
      <c r="B74" s="16" t="s">
        <v>69</v>
      </c>
      <c r="C74" s="17" t="s">
        <v>75</v>
      </c>
      <c r="D74" s="20"/>
      <c r="E74" s="24"/>
      <c r="F74" s="35">
        <v>0</v>
      </c>
      <c r="G74" s="35">
        <v>50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6"/>
      <c r="W74" s="7"/>
      <c r="X74" s="7"/>
      <c r="Y74" s="38">
        <f t="shared" si="0"/>
        <v>50</v>
      </c>
      <c r="Z74" s="62"/>
    </row>
    <row r="75" spans="1:26" ht="14.25" customHeight="1">
      <c r="A75" s="70"/>
      <c r="B75" s="16" t="s">
        <v>71</v>
      </c>
      <c r="C75" s="17" t="s">
        <v>76</v>
      </c>
      <c r="D75" s="20"/>
      <c r="E75" s="24"/>
      <c r="F75" s="35">
        <v>0</v>
      </c>
      <c r="G75" s="35">
        <v>50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6"/>
      <c r="W75" s="7"/>
      <c r="X75" s="7"/>
      <c r="Y75" s="38">
        <f t="shared" ref="Y75:Y76" si="1">SUM(D75:X75)</f>
        <v>50</v>
      </c>
      <c r="Z75" s="62"/>
    </row>
    <row r="76" spans="1:26">
      <c r="A76" s="70"/>
      <c r="B76" s="25" t="s">
        <v>72</v>
      </c>
      <c r="C76" s="17" t="s">
        <v>77</v>
      </c>
      <c r="D76" s="20"/>
      <c r="E76" s="24"/>
      <c r="F76" s="35">
        <v>0</v>
      </c>
      <c r="G76" s="35">
        <v>50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6"/>
      <c r="W76" s="7"/>
      <c r="X76" s="7"/>
      <c r="Y76" s="38">
        <f t="shared" si="1"/>
        <v>50</v>
      </c>
      <c r="Z76" s="62"/>
    </row>
    <row r="77" spans="1:26">
      <c r="A77" s="71" t="s">
        <v>78</v>
      </c>
      <c r="B77" s="13" t="s">
        <v>79</v>
      </c>
      <c r="C77" s="15" t="s">
        <v>80</v>
      </c>
      <c r="D77" s="43">
        <v>36</v>
      </c>
      <c r="E77" s="20">
        <v>15</v>
      </c>
      <c r="F77" s="35">
        <v>25</v>
      </c>
      <c r="G77" s="35">
        <v>63</v>
      </c>
      <c r="H77" s="5"/>
      <c r="I77" s="5"/>
      <c r="J77" s="5"/>
      <c r="K77" s="5"/>
      <c r="L77" s="5"/>
      <c r="M77" s="5">
        <v>1</v>
      </c>
      <c r="N77" s="5">
        <v>1</v>
      </c>
      <c r="O77" s="5"/>
      <c r="P77" s="5"/>
      <c r="Q77" s="5"/>
      <c r="R77" s="5"/>
      <c r="S77" s="5">
        <v>2</v>
      </c>
      <c r="T77" s="5">
        <v>2</v>
      </c>
      <c r="U77" s="5">
        <v>2</v>
      </c>
      <c r="V77" s="5">
        <v>2</v>
      </c>
      <c r="W77" s="5">
        <v>1</v>
      </c>
      <c r="X77" s="5"/>
      <c r="Y77" s="28">
        <f t="shared" ref="Y77:Y80" si="2">SUM(D77:X77)</f>
        <v>150</v>
      </c>
      <c r="Z77" s="62">
        <f>SUM(Y77:Y80)</f>
        <v>400</v>
      </c>
    </row>
    <row r="78" spans="1:26">
      <c r="A78" s="71"/>
      <c r="B78" s="65" t="s">
        <v>81</v>
      </c>
      <c r="C78" s="15" t="s">
        <v>82</v>
      </c>
      <c r="D78" s="43">
        <v>16</v>
      </c>
      <c r="E78" s="20">
        <v>3</v>
      </c>
      <c r="F78" s="35">
        <v>9</v>
      </c>
      <c r="G78" s="35">
        <v>48</v>
      </c>
      <c r="H78" s="5"/>
      <c r="I78" s="5"/>
      <c r="J78" s="5"/>
      <c r="K78" s="11"/>
      <c r="L78" s="11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38">
        <f t="shared" si="2"/>
        <v>76</v>
      </c>
      <c r="Z78" s="62"/>
    </row>
    <row r="79" spans="1:26">
      <c r="A79" s="71"/>
      <c r="B79" s="66"/>
      <c r="C79" s="15" t="s">
        <v>83</v>
      </c>
      <c r="D79" s="43">
        <v>35</v>
      </c>
      <c r="E79" s="20">
        <v>1</v>
      </c>
      <c r="F79" s="35">
        <v>15</v>
      </c>
      <c r="G79" s="35">
        <v>39</v>
      </c>
      <c r="H79" s="5"/>
      <c r="I79" s="5"/>
      <c r="J79" s="5"/>
      <c r="K79" s="5">
        <v>2</v>
      </c>
      <c r="L79" s="5">
        <v>2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38">
        <f t="shared" si="2"/>
        <v>94</v>
      </c>
      <c r="Z79" s="62"/>
    </row>
    <row r="80" spans="1:26">
      <c r="A80" s="71"/>
      <c r="B80" s="13" t="s">
        <v>84</v>
      </c>
      <c r="C80" s="52" t="s">
        <v>85</v>
      </c>
      <c r="D80" s="43">
        <v>33</v>
      </c>
      <c r="E80" s="20">
        <v>6</v>
      </c>
      <c r="F80" s="35">
        <v>15</v>
      </c>
      <c r="G80" s="35">
        <v>26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38">
        <f t="shared" si="2"/>
        <v>80</v>
      </c>
      <c r="Z80" s="62"/>
    </row>
    <row r="81" spans="1:26" ht="13.5" customHeight="1">
      <c r="A81" s="81" t="s">
        <v>28</v>
      </c>
      <c r="B81" s="82"/>
      <c r="C81" s="83"/>
      <c r="D81" s="23">
        <f>SUM(D5:D80)</f>
        <v>1006</v>
      </c>
      <c r="E81" s="23">
        <f t="shared" ref="E81:X81" si="3">SUM(E5:E80)</f>
        <v>292</v>
      </c>
      <c r="F81" s="35">
        <f t="shared" si="3"/>
        <v>800</v>
      </c>
      <c r="G81" s="35">
        <f t="shared" si="3"/>
        <v>2598</v>
      </c>
      <c r="H81" s="23">
        <f t="shared" si="3"/>
        <v>16</v>
      </c>
      <c r="I81" s="23">
        <f t="shared" si="3"/>
        <v>9</v>
      </c>
      <c r="J81" s="23">
        <f t="shared" si="3"/>
        <v>6</v>
      </c>
      <c r="K81" s="23">
        <f t="shared" si="3"/>
        <v>20</v>
      </c>
      <c r="L81" s="23">
        <f t="shared" si="3"/>
        <v>20</v>
      </c>
      <c r="M81" s="23">
        <f t="shared" si="3"/>
        <v>34</v>
      </c>
      <c r="N81" s="23">
        <f t="shared" si="3"/>
        <v>21</v>
      </c>
      <c r="O81" s="23">
        <f t="shared" si="3"/>
        <v>2</v>
      </c>
      <c r="P81" s="23">
        <f t="shared" si="3"/>
        <v>2</v>
      </c>
      <c r="Q81" s="23">
        <f t="shared" si="3"/>
        <v>47</v>
      </c>
      <c r="R81" s="23">
        <f t="shared" si="3"/>
        <v>34</v>
      </c>
      <c r="S81" s="23">
        <f t="shared" si="3"/>
        <v>25</v>
      </c>
      <c r="T81" s="23">
        <f t="shared" si="3"/>
        <v>15</v>
      </c>
      <c r="U81" s="23">
        <f t="shared" si="3"/>
        <v>48</v>
      </c>
      <c r="V81" s="23">
        <f t="shared" si="3"/>
        <v>40</v>
      </c>
      <c r="W81" s="23">
        <f t="shared" si="3"/>
        <v>10</v>
      </c>
      <c r="X81" s="23">
        <f t="shared" si="3"/>
        <v>5</v>
      </c>
      <c r="Y81" s="74">
        <f>SUM(Y5:Y80)</f>
        <v>5050</v>
      </c>
      <c r="Z81" s="62">
        <f>SUM(Z5:Z80)</f>
        <v>5050</v>
      </c>
    </row>
    <row r="82" spans="1:26" ht="14.25" customHeight="1">
      <c r="A82" s="84" t="s">
        <v>29</v>
      </c>
      <c r="B82" s="85"/>
      <c r="C82" s="86"/>
      <c r="D82" s="87">
        <f>SUM(D81:E81)</f>
        <v>1298</v>
      </c>
      <c r="E82" s="88"/>
      <c r="F82" s="89">
        <f>SUM(F81:G81)</f>
        <v>3398</v>
      </c>
      <c r="G82" s="90"/>
      <c r="H82" s="79">
        <f>SUM(H81:I81)</f>
        <v>25</v>
      </c>
      <c r="I82" s="80"/>
      <c r="J82" s="12">
        <f>SUM(J81:J81)</f>
        <v>6</v>
      </c>
      <c r="K82" s="79">
        <f>SUM(K81:L81)</f>
        <v>40</v>
      </c>
      <c r="L82" s="80"/>
      <c r="M82" s="79">
        <f>SUM(M81:N81)</f>
        <v>55</v>
      </c>
      <c r="N82" s="80"/>
      <c r="O82" s="79">
        <f>SUM(O81:P81)</f>
        <v>4</v>
      </c>
      <c r="P82" s="80"/>
      <c r="Q82" s="77">
        <f>SUM(Q81:R81)</f>
        <v>81</v>
      </c>
      <c r="R82" s="78"/>
      <c r="S82" s="77">
        <f>SUM(S81:T81)</f>
        <v>40</v>
      </c>
      <c r="T82" s="78"/>
      <c r="U82" s="77">
        <f>SUM(U81:V81)</f>
        <v>88</v>
      </c>
      <c r="V82" s="78"/>
      <c r="W82" s="79">
        <f>SUM(W81:X81)</f>
        <v>15</v>
      </c>
      <c r="X82" s="80"/>
      <c r="Y82" s="76"/>
      <c r="Z82" s="62"/>
    </row>
  </sheetData>
  <mergeCells count="65">
    <mergeCell ref="A1:Z1"/>
    <mergeCell ref="M2:N2"/>
    <mergeCell ref="O2:P2"/>
    <mergeCell ref="Z2:Z4"/>
    <mergeCell ref="Q2:R2"/>
    <mergeCell ref="S2:T2"/>
    <mergeCell ref="D2:G2"/>
    <mergeCell ref="H2:I2"/>
    <mergeCell ref="K2:L2"/>
    <mergeCell ref="A2:A4"/>
    <mergeCell ref="B2:B4"/>
    <mergeCell ref="C2:C4"/>
    <mergeCell ref="D3:G3"/>
    <mergeCell ref="H3:I3"/>
    <mergeCell ref="K3:L3"/>
    <mergeCell ref="Y2:Y4"/>
    <mergeCell ref="B47:B49"/>
    <mergeCell ref="A5:A10"/>
    <mergeCell ref="B5:B6"/>
    <mergeCell ref="U2:V2"/>
    <mergeCell ref="A37:A49"/>
    <mergeCell ref="B22:B23"/>
    <mergeCell ref="B38:B46"/>
    <mergeCell ref="W2:X2"/>
    <mergeCell ref="A16:A21"/>
    <mergeCell ref="A22:A36"/>
    <mergeCell ref="B24:B30"/>
    <mergeCell ref="A11:A15"/>
    <mergeCell ref="O3:P3"/>
    <mergeCell ref="Q3:R3"/>
    <mergeCell ref="S3:T3"/>
    <mergeCell ref="U3:V3"/>
    <mergeCell ref="M3:N3"/>
    <mergeCell ref="W3:X3"/>
    <mergeCell ref="Z81:Z82"/>
    <mergeCell ref="Y81:Y82"/>
    <mergeCell ref="U82:V82"/>
    <mergeCell ref="W82:X82"/>
    <mergeCell ref="A81:C81"/>
    <mergeCell ref="A82:C82"/>
    <mergeCell ref="D82:E82"/>
    <mergeCell ref="F82:G82"/>
    <mergeCell ref="H82:I82"/>
    <mergeCell ref="K82:L82"/>
    <mergeCell ref="M82:N82"/>
    <mergeCell ref="O82:P82"/>
    <mergeCell ref="Q82:R82"/>
    <mergeCell ref="S82:T82"/>
    <mergeCell ref="Z5:Z10"/>
    <mergeCell ref="Z16:Z21"/>
    <mergeCell ref="Z22:Z36"/>
    <mergeCell ref="Z37:Z49"/>
    <mergeCell ref="Z50:Z57"/>
    <mergeCell ref="Z11:Z15"/>
    <mergeCell ref="Z67:Z76"/>
    <mergeCell ref="Z77:Z80"/>
    <mergeCell ref="A50:A57"/>
    <mergeCell ref="B50:B51"/>
    <mergeCell ref="B52:B53"/>
    <mergeCell ref="A67:A76"/>
    <mergeCell ref="A77:A80"/>
    <mergeCell ref="B78:B79"/>
    <mergeCell ref="B60:B63"/>
    <mergeCell ref="A58:A66"/>
    <mergeCell ref="Z58:Z66"/>
  </mergeCells>
  <phoneticPr fontId="1" type="noConversion"/>
  <printOptions horizontalCentered="1"/>
  <pageMargins left="0.15748031496062992" right="0.15748031496062992" top="0.34" bottom="0.19" header="0.22" footer="0.1574803149606299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Z1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2023-05-23T00:51:42Z</cp:lastPrinted>
  <dcterms:created xsi:type="dcterms:W3CDTF">2020-06-09T01:47:05Z</dcterms:created>
  <dcterms:modified xsi:type="dcterms:W3CDTF">2023-06-20T02:44:04Z</dcterms:modified>
</cp:coreProperties>
</file>